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Capital Assets and Debts" sheetId="1" r:id="rId1"/>
    <sheet name="Important Contacts " sheetId="2" r:id="rId2"/>
    <sheet name="Insurances" sheetId="3" r:id="rId3"/>
    <sheet name="Direct Debit &amp; Standing Order " sheetId="4" r:id="rId4"/>
  </sheets>
  <definedNames/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J3" authorId="0">
      <text>
        <r>
          <rPr>
            <b/>
            <sz val="9"/>
            <rFont val="Tahoma"/>
            <family val="2"/>
          </rPr>
          <t>Deposited as rental Joint Account 002612</t>
        </r>
      </text>
    </comment>
    <comment ref="I6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Approx Balance</t>
        </r>
      </text>
    </comment>
    <comment ref="I7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Approx Balance</t>
        </r>
      </text>
    </comment>
    <comment ref="I8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Approx Balance</t>
        </r>
      </text>
    </comment>
    <comment ref="J10" authorId="0">
      <text>
        <r>
          <rPr>
            <b/>
            <sz val="9"/>
            <rFont val="Arial"/>
            <family val="2"/>
          </rPr>
          <t>Deposited from:</t>
        </r>
        <r>
          <rPr>
            <sz val="9"/>
            <rFont val="Arial"/>
            <family val="2"/>
          </rPr>
          <t xml:space="preserve">
</t>
        </r>
        <r>
          <rPr>
            <b/>
            <sz val="9"/>
            <rFont val="Arial"/>
            <family val="2"/>
          </rPr>
          <t>Joint Account 002612 Barclays
2nd of the month</t>
        </r>
      </text>
    </comment>
    <comment ref="J11" authorId="0">
      <text>
        <r>
          <rPr>
            <b/>
            <sz val="9"/>
            <rFont val="Tahoma"/>
            <family val="2"/>
          </rPr>
          <t>Deposited from David Smith Acc123456 LLoyds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5th of the month</t>
        </r>
      </text>
    </comment>
    <comment ref="I15" authorId="0">
      <text>
        <r>
          <rPr>
            <sz val="9"/>
            <rFont val="Tahoma"/>
            <family val="2"/>
          </rPr>
          <t xml:space="preserve">Based on Share Price 1/1/2014
</t>
        </r>
      </text>
    </comment>
    <comment ref="I21" authorId="0">
      <text>
        <r>
          <rPr>
            <b/>
            <sz val="8"/>
            <rFont val="Tahoma"/>
            <family val="2"/>
          </rPr>
          <t>Total Capital Value</t>
        </r>
      </text>
    </comment>
    <comment ref="J21" authorId="0">
      <text>
        <r>
          <rPr>
            <b/>
            <sz val="9"/>
            <rFont val="Tahoma"/>
            <family val="2"/>
          </rPr>
          <t>Monthly Debit from Shirley Smith Barclays 
Acc 411456
Debited 1 of the month</t>
        </r>
      </text>
    </comment>
    <comment ref="I22" authorId="0">
      <text>
        <r>
          <rPr>
            <b/>
            <sz val="9"/>
            <rFont val="Tahoma"/>
            <family val="2"/>
          </rPr>
          <t>Total Capital Value</t>
        </r>
        <r>
          <rPr>
            <sz val="9"/>
            <rFont val="Tahoma"/>
            <family val="2"/>
          </rPr>
          <t xml:space="preserve">
</t>
        </r>
      </text>
    </comment>
    <comment ref="J22" authorId="0">
      <text>
        <r>
          <rPr>
            <b/>
            <sz val="9"/>
            <rFont val="Tahoma"/>
            <family val="2"/>
          </rPr>
          <t>Monthly Debit from Lloyds David Smith Acc 123456
1st month</t>
        </r>
      </text>
    </comment>
    <comment ref="J31" authorId="0">
      <text>
        <r>
          <rPr>
            <b/>
            <sz val="9"/>
            <rFont val="Tahoma"/>
            <family val="2"/>
          </rPr>
          <t xml:space="preserve">1st month from </t>
        </r>
        <r>
          <rPr>
            <sz val="9"/>
            <rFont val="Tahoma"/>
            <family val="2"/>
          </rPr>
          <t>Barclays
Joint Acc 002612</t>
        </r>
      </text>
    </comment>
    <comment ref="J32" authorId="0">
      <text>
        <r>
          <rPr>
            <b/>
            <sz val="9"/>
            <rFont val="Tahoma"/>
            <family val="2"/>
          </rPr>
          <t>5th month from Shirley Smith  
Acc 411456</t>
        </r>
        <r>
          <rPr>
            <sz val="9"/>
            <rFont val="Tahoma"/>
            <family val="2"/>
          </rPr>
          <t xml:space="preserve">
</t>
        </r>
      </text>
    </comment>
    <comment ref="J34" authorId="0">
      <text>
        <r>
          <rPr>
            <b/>
            <sz val="9"/>
            <rFont val="Tahoma"/>
            <family val="2"/>
          </rPr>
          <t xml:space="preserve">5th month from Lloyds David Smith  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Acc 123456</t>
        </r>
      </text>
    </comment>
  </commentList>
</comments>
</file>

<file path=xl/comments3.xml><?xml version="1.0" encoding="utf-8"?>
<comments xmlns="http://schemas.openxmlformats.org/spreadsheetml/2006/main">
  <authors>
    <author>Author</author>
  </authors>
  <commentList>
    <comment ref="I6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Approx Balance</t>
        </r>
      </text>
    </comment>
    <comment ref="I7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Approx Balance</t>
        </r>
      </text>
    </comment>
  </commentList>
</comments>
</file>

<file path=xl/sharedStrings.xml><?xml version="1.0" encoding="utf-8"?>
<sst xmlns="http://schemas.openxmlformats.org/spreadsheetml/2006/main" count="326" uniqueCount="239">
  <si>
    <t>Property</t>
  </si>
  <si>
    <t>Savings</t>
  </si>
  <si>
    <t>Premium Bonds</t>
  </si>
  <si>
    <t>Company Investments</t>
  </si>
  <si>
    <t>Capital Assets</t>
  </si>
  <si>
    <t>Shares</t>
  </si>
  <si>
    <t>Pension Schemes</t>
  </si>
  <si>
    <t>Credit Card Accounts</t>
  </si>
  <si>
    <t xml:space="preserve">Mortgage </t>
  </si>
  <si>
    <t>Sort Code</t>
  </si>
  <si>
    <t>ISAs</t>
  </si>
  <si>
    <t>Current Accounts</t>
  </si>
  <si>
    <t>Asset Type</t>
  </si>
  <si>
    <t>Household Contents</t>
  </si>
  <si>
    <t>Main Property</t>
  </si>
  <si>
    <t>Personal Account</t>
  </si>
  <si>
    <t>Joint Account</t>
  </si>
  <si>
    <t>Total Assets</t>
  </si>
  <si>
    <t>Total Debts</t>
  </si>
  <si>
    <t>Car Hire Purchase</t>
  </si>
  <si>
    <t>Vehicles</t>
  </si>
  <si>
    <t>S81 2542813</t>
  </si>
  <si>
    <t>Total Capital Value</t>
  </si>
  <si>
    <t>Name Account Holder/Owner</t>
  </si>
  <si>
    <t>1 Blenheim Road, Leeds, LE1 2LL</t>
  </si>
  <si>
    <t>Mr and Mrs David Smith</t>
  </si>
  <si>
    <t>David Smith</t>
  </si>
  <si>
    <t>Additional Property (Rented)</t>
  </si>
  <si>
    <t>20-21-22</t>
  </si>
  <si>
    <t>Shirley Smith</t>
  </si>
  <si>
    <t>Acc 123456</t>
  </si>
  <si>
    <t>Acc 411456</t>
  </si>
  <si>
    <t>30-33-11</t>
  </si>
  <si>
    <t>Acc 002612</t>
  </si>
  <si>
    <t>Acc 365789</t>
  </si>
  <si>
    <t>20-21-44</t>
  </si>
  <si>
    <t xml:space="preserve">Online Savings </t>
  </si>
  <si>
    <t>Correspondence Address/Company</t>
  </si>
  <si>
    <t>Directors Loan</t>
  </si>
  <si>
    <t>RMB Manufacturers, Leeds</t>
  </si>
  <si>
    <t>Account/ Reference Details</t>
  </si>
  <si>
    <t>Private Pension Standard Life</t>
  </si>
  <si>
    <t>BMW 2012</t>
  </si>
  <si>
    <t xml:space="preserve">VW Golf </t>
  </si>
  <si>
    <t>Debts</t>
  </si>
  <si>
    <t>Type of Debt</t>
  </si>
  <si>
    <t>Correspondence</t>
  </si>
  <si>
    <t>Total Debt</t>
  </si>
  <si>
    <t>1.</t>
  </si>
  <si>
    <t>2.</t>
  </si>
  <si>
    <t>3.</t>
  </si>
  <si>
    <t>Contact Number/Email</t>
  </si>
  <si>
    <t>Insurance</t>
  </si>
  <si>
    <t>Policy Number</t>
  </si>
  <si>
    <t>Name of Policy</t>
  </si>
  <si>
    <t>Contents Insurance</t>
  </si>
  <si>
    <t>Annual Payment/Monthly Direct Debit</t>
  </si>
  <si>
    <t>C2359-01</t>
  </si>
  <si>
    <t>Contact Name</t>
  </si>
  <si>
    <t>Correspondence Address</t>
  </si>
  <si>
    <t>Email</t>
  </si>
  <si>
    <t xml:space="preserve">Telephone </t>
  </si>
  <si>
    <t>Home Address</t>
  </si>
  <si>
    <t>Hatcher Brown Partners</t>
  </si>
  <si>
    <t>2 Woldsworth Place, Leeds LS1 2P3</t>
  </si>
  <si>
    <t>0113 513 2115</t>
  </si>
  <si>
    <t>Solicitor</t>
  </si>
  <si>
    <t>Executor 1</t>
  </si>
  <si>
    <t>as above</t>
  </si>
  <si>
    <t>Executor 2</t>
  </si>
  <si>
    <t>Ms Rachel Hatcher</t>
  </si>
  <si>
    <t>Mrs Sarah Woods (daughter)</t>
  </si>
  <si>
    <t>0113 215 4131</t>
  </si>
  <si>
    <t>Executor 3</t>
  </si>
  <si>
    <t>Mr Mark Smith</t>
  </si>
  <si>
    <t>Accountant</t>
  </si>
  <si>
    <t>Stephen Merrit</t>
  </si>
  <si>
    <t xml:space="preserve">Stanton and Co </t>
  </si>
  <si>
    <t>Mr Smith</t>
  </si>
  <si>
    <t>http://www.nsandi.com</t>
  </si>
  <si>
    <t>NSI Number 14537892-77</t>
  </si>
  <si>
    <t xml:space="preserve">Aldermore </t>
  </si>
  <si>
    <t>Acc 609033</t>
  </si>
  <si>
    <t>Acc 367014</t>
  </si>
  <si>
    <t>31-23-32</t>
  </si>
  <si>
    <t>20-13-20</t>
  </si>
  <si>
    <t>0345 604 2678  service@aldermoresavings.co.uk</t>
  </si>
  <si>
    <t>0800 400100</t>
  </si>
  <si>
    <t>0845 300 0000</t>
  </si>
  <si>
    <t>Centrica PLC
Millstream
Maidenhead Road
Windsor
Berkshire
SL4 5GD</t>
  </si>
  <si>
    <t>Inv Ref:Cent RT1300045</t>
  </si>
  <si>
    <t>VW Golf 2014</t>
  </si>
  <si>
    <t>Car Registration: YA12 TVR</t>
  </si>
  <si>
    <t>Car Registration: YA14 SLU</t>
  </si>
  <si>
    <t>P2378-BB14</t>
  </si>
  <si>
    <t>Leeds Volkswagen
Elland Road
Leeds
West Yorkshire
LS11 8TU</t>
  </si>
  <si>
    <t>Smith 1056722</t>
  </si>
  <si>
    <t>VISA</t>
  </si>
  <si>
    <t>0500 007 007</t>
  </si>
  <si>
    <t>0843 659 0714  volkswagen.leeds@sytner.co.uk</t>
  </si>
  <si>
    <t>Card no: 4512677892341653</t>
  </si>
  <si>
    <t>0800-769-2511</t>
  </si>
  <si>
    <t xml:space="preserve">RBC Visa </t>
  </si>
  <si>
    <t>Monthly Payments</t>
  </si>
  <si>
    <t>Repayment Mortgage</t>
  </si>
  <si>
    <t>Leeds City Council’s Pensions 
Team on 0113 2475039</t>
  </si>
  <si>
    <t>01223 612345</t>
  </si>
  <si>
    <t>n/a</t>
  </si>
  <si>
    <t xml:space="preserve">Maxwell Services, 36 Elver Way, Cambridge CB1 6RU </t>
  </si>
  <si>
    <t>David and Shirley Smith</t>
  </si>
  <si>
    <t>RMB Manufacturers, Leeds 1000 (25% of total shareholding, excluding Directors Loan)</t>
  </si>
  <si>
    <t>Company Secretary</t>
  </si>
  <si>
    <t>01753 494000</t>
  </si>
  <si>
    <t>1000 Shares                                   Marks and Spencers</t>
  </si>
  <si>
    <t>1000 Shares        British Gas</t>
  </si>
  <si>
    <t>Mr David Smith</t>
  </si>
  <si>
    <t xml:space="preserve">Inv Ref: MS365-113 </t>
  </si>
  <si>
    <t>Share holding1000 (25% of total shareholding, excluding Directors Loan)</t>
  </si>
  <si>
    <t>Net Assets</t>
  </si>
  <si>
    <t>Acc 100456</t>
  </si>
  <si>
    <t xml:space="preserve">Equiniti Limited 
Aspect House 
Spencer Road 
Lancing 
West Sussex 
BN99 6DA  </t>
  </si>
  <si>
    <t xml:space="preserve"> 0845 609 0810</t>
  </si>
  <si>
    <t>3 Wood Lane,Rawdon Leeds LS19 23R</t>
  </si>
  <si>
    <t>6 Littlemore Road, Clapham, London SW4  1YS</t>
  </si>
  <si>
    <t>0207 631 4654</t>
  </si>
  <si>
    <t>Daughter</t>
  </si>
  <si>
    <t>Son</t>
  </si>
  <si>
    <t>Building Insurance (Main Property)</t>
  </si>
  <si>
    <t xml:space="preserve">3. </t>
  </si>
  <si>
    <t>Additional Property</t>
  </si>
  <si>
    <t>0800 916 6880</t>
  </si>
  <si>
    <t>GBP3456-02</t>
  </si>
  <si>
    <t>Value/Scheme</t>
  </si>
  <si>
    <t>Contents £115,00</t>
  </si>
  <si>
    <t>V-Smith 2310035</t>
  </si>
  <si>
    <t>ANNUAL 2/1/2015</t>
  </si>
  <si>
    <t>Monthly 15 of the month</t>
  </si>
  <si>
    <t>0845 303 1763</t>
  </si>
  <si>
    <t xml:space="preserve">Direct Line Landlord </t>
  </si>
  <si>
    <t>Specialist Buildings Policy Re-build value £180,000</t>
  </si>
  <si>
    <t>Landlord Policy Buildings only £110,000</t>
  </si>
  <si>
    <t>5 Devons Road, Lytham St. Annes, Lancashire FY8 2LJ</t>
  </si>
  <si>
    <t>Notes</t>
  </si>
  <si>
    <t>sarah.woods@email.com</t>
  </si>
  <si>
    <t>Holds banking passcodes</t>
  </si>
  <si>
    <t xml:space="preserve">Holds all online ID passcodes </t>
  </si>
  <si>
    <t>Robert Tannini</t>
  </si>
  <si>
    <t>Rental Property Lytham St Annes</t>
  </si>
  <si>
    <t>rtannini@email.com</t>
  </si>
  <si>
    <t xml:space="preserve">Holds will </t>
  </si>
  <si>
    <t xml:space="preserve">Holds copy of main will and living will </t>
  </si>
  <si>
    <t>Life Insurance</t>
  </si>
  <si>
    <t>Funeral Policy</t>
  </si>
  <si>
    <t>RMB Retirement Pension Scheme Maturing 2034</t>
  </si>
  <si>
    <t>Local Government Pension               Maturing 2031</t>
  </si>
  <si>
    <t>Leeds County Council                                                               Local Government Scheme</t>
  </si>
  <si>
    <t>stephenmerrit@email.com</t>
  </si>
  <si>
    <t>5 High Street , Leeds LS19 OAR</t>
  </si>
  <si>
    <t>sallyjohnsen@email.com</t>
  </si>
  <si>
    <t>Personal banking information on all barclays accounts</t>
  </si>
  <si>
    <t>0113 295 0067</t>
  </si>
  <si>
    <t>Mark Fanshaw</t>
  </si>
  <si>
    <t xml:space="preserve">Sally Johnson </t>
  </si>
  <si>
    <t>6-7 Park Row,West Yorkshire LS1 1NX</t>
  </si>
  <si>
    <t>0113 211 9320</t>
  </si>
  <si>
    <t xml:space="preserve">markfanshaw@email.com </t>
  </si>
  <si>
    <t>6 weeks notice on tenancy</t>
  </si>
  <si>
    <t>Tenant</t>
  </si>
  <si>
    <t>01253 710223                                mobile 06934 112564</t>
  </si>
  <si>
    <t>rachel.hatcher@email.co.uk</t>
  </si>
  <si>
    <t>Amount</t>
  </si>
  <si>
    <t>Date</t>
  </si>
  <si>
    <t>DD</t>
  </si>
  <si>
    <t>5th month</t>
  </si>
  <si>
    <t>2th month</t>
  </si>
  <si>
    <t>Aldemore online        Acc 609033</t>
  </si>
  <si>
    <t>RMB Retirement Pension Scheme P2378-BB14</t>
  </si>
  <si>
    <t>1st month</t>
  </si>
  <si>
    <t>From Account</t>
  </si>
  <si>
    <t>To Company/Account</t>
  </si>
  <si>
    <t>Payment Purpose</t>
  </si>
  <si>
    <t xml:space="preserve">Local Government Pension S81 2542813         </t>
  </si>
  <si>
    <t>Pension Scheme</t>
  </si>
  <si>
    <t>Mortgage</t>
  </si>
  <si>
    <t>Joint Barclays                          Mr and Mrs David Smith                            Acc 002612</t>
  </si>
  <si>
    <t>Mr and Mrs David Smith Lloyds  Acc 123456</t>
  </si>
  <si>
    <t>RBC Visa Repayment</t>
  </si>
  <si>
    <t>Card   4512677892341653</t>
  </si>
  <si>
    <t>VW hire purchase agreement</t>
  </si>
  <si>
    <t xml:space="preserve">Maturing 2034 payments end </t>
  </si>
  <si>
    <t>Total Direct</t>
  </si>
  <si>
    <t>Annual</t>
  </si>
  <si>
    <t>Lifeopt 50 (includes pre-payment  terminal illness)</t>
  </si>
  <si>
    <t>£200,000 +pre-payment with terminal illness</t>
  </si>
  <si>
    <t>0800 933 1234</t>
  </si>
  <si>
    <t>S-Smith LO-2532637</t>
  </si>
  <si>
    <t>0800 365 1823</t>
  </si>
  <si>
    <t>DS 029282</t>
  </si>
  <si>
    <t>15th month</t>
  </si>
  <si>
    <t>Monthly 2nd</t>
  </si>
  <si>
    <t>2nd month</t>
  </si>
  <si>
    <t xml:space="preserve">Lifeopt </t>
  </si>
  <si>
    <t>marksmith@email.co.uk</t>
  </si>
  <si>
    <t>21 City Road Bradford  BD7 5TR</t>
  </si>
  <si>
    <t>01274 546 345</t>
  </si>
  <si>
    <t>VW Golf Gti mk 7 2014</t>
  </si>
  <si>
    <t>BMW 5 Series2012</t>
  </si>
  <si>
    <t>Craig Patterson</t>
  </si>
  <si>
    <t>Cameo Funeral Plans</t>
  </si>
  <si>
    <t>Cameo Bradford</t>
  </si>
  <si>
    <t>cameoplan@email.com</t>
  </si>
  <si>
    <t>Funeral policy will provide the equivalent of £4000 (2016), taking into account inflation towards funeral, and cremation</t>
  </si>
  <si>
    <t xml:space="preserve"> N/A refer to important contacts</t>
  </si>
  <si>
    <t>Larsons Bank,6-7 Park Row,West Yorkshire LS1 1NX</t>
  </si>
  <si>
    <t>Battles, 69 Albion St, Leeds LS1 5AA</t>
  </si>
  <si>
    <t>Battle Open Plan Saving</t>
  </si>
  <si>
    <t>Battles</t>
  </si>
  <si>
    <t>Larsons</t>
  </si>
  <si>
    <t>John Laymans</t>
  </si>
  <si>
    <t xml:space="preserve">Directins Landlord </t>
  </si>
  <si>
    <t>Directins Car</t>
  </si>
  <si>
    <t>0800  236 345</t>
  </si>
  <si>
    <t>Company</t>
  </si>
  <si>
    <t>Lifeopt 834743</t>
  </si>
  <si>
    <t>Battles Account Manger</t>
  </si>
  <si>
    <t>Larsons Account Manger</t>
  </si>
  <si>
    <t>Shirley Smith Battles 
Acc 411456</t>
  </si>
  <si>
    <t>Larsons  - David Smith       Acc 123456</t>
  </si>
  <si>
    <t>Shirley Smith Battles Acc 411456</t>
  </si>
  <si>
    <t>David Smith Larsons                Acc1056722</t>
  </si>
  <si>
    <t>Battles Savings     Acc 365789</t>
  </si>
  <si>
    <t>Larsons Acc 100456</t>
  </si>
  <si>
    <t>S-Smith 23456123</t>
  </si>
  <si>
    <t>Joint Battles                                      Mr and Mrs Smith                    Acc 002612</t>
  </si>
  <si>
    <t>VW Leeds                           Acc Smith 1056722</t>
  </si>
  <si>
    <t xml:space="preserve">Relation/Company </t>
  </si>
  <si>
    <t>Mortgage and Personal bank account</t>
  </si>
  <si>
    <t>3Y6L2Y1Q1Hc62n4</t>
  </si>
  <si>
    <t>SAMPLE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</si>
</sst>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  <numFmt numFmtId="173" formatCode="_-[$£-809]* #,##0.00_-;\-[$£-809]* #,##0.00_-;_-[$£-809]* &quot;-&quot;??_-;_-@_-"/>
    <numFmt numFmtId="174" formatCode="_-[$£-809]* #,##0.000_-;\-[$£-809]* #,##0.000_-;_-[$£-809]* &quot;-&quot;??_-;_-@_-"/>
    <numFmt numFmtId="175" formatCode="_-[$£-809]* #,##0.0000_-;\-[$£-809]* #,##0.0000_-;_-[$£-809]* &quot;-&quot;??_-;_-@_-"/>
    <numFmt numFmtId="176" formatCode="_-[$£-809]* #,##0.0_-;\-[$£-809]* #,##0.0_-;_-[$£-809]* &quot;-&quot;??_-;_-@_-"/>
    <numFmt numFmtId="177" formatCode="_-[$£-809]* #,##0_-;\-[$£-809]* #,##0_-;_-[$£-809]* &quot;-&quot;??_-;_-@_-"/>
    <numFmt numFmtId="178" formatCode="[$-409]dddd\,\ mmmm\ dd\,\ yyyy"/>
    <numFmt numFmtId="179" formatCode="[$-409]h:mm:ss\ AM/PM"/>
    <numFmt numFmtId="180" formatCode="[$-809]dd\ mmmm\ 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_-&quot;£&quot;* #,##0.0_-;\-&quot;£&quot;* #,##0.0_-;_-&quot;£&quot;* &quot;-&quot;??_-;_-@_-"/>
    <numFmt numFmtId="186" formatCode="_-&quot;£&quot;* #,##0_-;\-&quot;£&quot;* #,##0_-;_-&quot;£&quot;* &quot;-&quot;??_-;_-@_-"/>
    <numFmt numFmtId="187" formatCode="&quot;£&quot;#,##0.00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9"/>
      <name val="Arial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9"/>
      <name val="Arial"/>
      <family val="2"/>
    </font>
    <font>
      <b/>
      <sz val="10"/>
      <color indexed="8"/>
      <name val="Calibri"/>
      <family val="2"/>
    </font>
    <font>
      <b/>
      <sz val="11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8"/>
      <color indexed="18"/>
      <name val="Inherit"/>
      <family val="0"/>
    </font>
    <font>
      <sz val="11"/>
      <color indexed="8"/>
      <name val="Arial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b/>
      <sz val="12"/>
      <color indexed="8"/>
      <name val="Calibri"/>
      <family val="2"/>
    </font>
    <font>
      <sz val="28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0"/>
      <name val="Arial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sz val="14"/>
      <color theme="0"/>
      <name val="Arial"/>
      <family val="2"/>
    </font>
    <font>
      <b/>
      <sz val="10"/>
      <color theme="1"/>
      <name val="Calibri"/>
      <family val="2"/>
    </font>
    <font>
      <b/>
      <sz val="11"/>
      <color theme="0"/>
      <name val="Arial"/>
      <family val="2"/>
    </font>
    <font>
      <u val="single"/>
      <sz val="10"/>
      <color theme="10"/>
      <name val="Arial"/>
      <family val="2"/>
    </font>
    <font>
      <sz val="10"/>
      <color rgb="FF000000"/>
      <name val="Arial"/>
      <family val="2"/>
    </font>
    <font>
      <u val="single"/>
      <sz val="8"/>
      <color rgb="FF002888"/>
      <name val="Inherit"/>
      <family val="0"/>
    </font>
    <font>
      <sz val="11"/>
      <color theme="1"/>
      <name val="Arial"/>
      <family val="2"/>
    </font>
    <font>
      <sz val="10"/>
      <color rgb="FF222222"/>
      <name val="Arial"/>
      <family val="2"/>
    </font>
    <font>
      <b/>
      <sz val="10"/>
      <color rgb="FF222222"/>
      <name val="Arial"/>
      <family val="2"/>
    </font>
    <font>
      <b/>
      <sz val="12"/>
      <color theme="1"/>
      <name val="Calibri"/>
      <family val="2"/>
    </font>
    <font>
      <sz val="28"/>
      <color rgb="FFFF00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-0.24997000396251678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206">
    <xf numFmtId="0" fontId="0" fillId="0" borderId="0" xfId="0" applyFont="1" applyAlignment="1">
      <alignment/>
    </xf>
    <xf numFmtId="0" fontId="62" fillId="0" borderId="0" xfId="0" applyNumberFormat="1" applyFont="1" applyAlignment="1">
      <alignment/>
    </xf>
    <xf numFmtId="177" fontId="63" fillId="0" borderId="0" xfId="0" applyNumberFormat="1" applyFont="1" applyAlignment="1">
      <alignment/>
    </xf>
    <xf numFmtId="0" fontId="62" fillId="0" borderId="0" xfId="0" applyNumberFormat="1" applyFont="1" applyAlignment="1">
      <alignment wrapText="1"/>
    </xf>
    <xf numFmtId="49" fontId="62" fillId="0" borderId="0" xfId="0" applyNumberFormat="1" applyFont="1" applyAlignment="1">
      <alignment/>
    </xf>
    <xf numFmtId="0" fontId="0" fillId="0" borderId="0" xfId="0" applyBorder="1" applyAlignment="1">
      <alignment/>
    </xf>
    <xf numFmtId="0" fontId="64" fillId="0" borderId="0" xfId="0" applyNumberFormat="1" applyFont="1" applyBorder="1" applyAlignment="1">
      <alignment/>
    </xf>
    <xf numFmtId="0" fontId="62" fillId="0" borderId="0" xfId="0" applyNumberFormat="1" applyFont="1" applyBorder="1" applyAlignment="1">
      <alignment/>
    </xf>
    <xf numFmtId="0" fontId="63" fillId="0" borderId="0" xfId="0" applyNumberFormat="1" applyFont="1" applyBorder="1" applyAlignment="1">
      <alignment/>
    </xf>
    <xf numFmtId="177" fontId="63" fillId="0" borderId="10" xfId="0" applyNumberFormat="1" applyFont="1" applyBorder="1" applyAlignment="1">
      <alignment/>
    </xf>
    <xf numFmtId="177" fontId="63" fillId="0" borderId="11" xfId="0" applyNumberFormat="1" applyFont="1" applyBorder="1" applyAlignment="1">
      <alignment/>
    </xf>
    <xf numFmtId="0" fontId="65" fillId="0" borderId="12" xfId="0" applyNumberFormat="1" applyFont="1" applyBorder="1" applyAlignment="1">
      <alignment/>
    </xf>
    <xf numFmtId="0" fontId="65" fillId="0" borderId="13" xfId="0" applyNumberFormat="1" applyFont="1" applyBorder="1" applyAlignment="1">
      <alignment/>
    </xf>
    <xf numFmtId="0" fontId="65" fillId="0" borderId="14" xfId="0" applyNumberFormat="1" applyFont="1" applyBorder="1" applyAlignment="1">
      <alignment/>
    </xf>
    <xf numFmtId="0" fontId="64" fillId="0" borderId="15" xfId="0" applyNumberFormat="1" applyFont="1" applyBorder="1" applyAlignment="1">
      <alignment/>
    </xf>
    <xf numFmtId="0" fontId="62" fillId="0" borderId="16" xfId="0" applyNumberFormat="1" applyFont="1" applyBorder="1" applyAlignment="1">
      <alignment wrapText="1"/>
    </xf>
    <xf numFmtId="0" fontId="62" fillId="0" borderId="16" xfId="0" applyNumberFormat="1" applyFont="1" applyBorder="1" applyAlignment="1">
      <alignment/>
    </xf>
    <xf numFmtId="49" fontId="62" fillId="0" borderId="16" xfId="0" applyNumberFormat="1" applyFont="1" applyBorder="1" applyAlignment="1">
      <alignment/>
    </xf>
    <xf numFmtId="0" fontId="65" fillId="0" borderId="16" xfId="0" applyNumberFormat="1" applyFont="1" applyBorder="1" applyAlignment="1">
      <alignment/>
    </xf>
    <xf numFmtId="177" fontId="65" fillId="0" borderId="17" xfId="0" applyNumberFormat="1" applyFont="1" applyBorder="1" applyAlignment="1">
      <alignment/>
    </xf>
    <xf numFmtId="0" fontId="66" fillId="33" borderId="18" xfId="33" applyNumberFormat="1" applyFont="1" applyFill="1" applyBorder="1" applyAlignment="1">
      <alignment wrapText="1"/>
    </xf>
    <xf numFmtId="0" fontId="66" fillId="33" borderId="18" xfId="33" applyNumberFormat="1" applyFont="1" applyFill="1" applyBorder="1" applyAlignment="1">
      <alignment/>
    </xf>
    <xf numFmtId="49" fontId="66" fillId="33" borderId="18" xfId="33" applyNumberFormat="1" applyFont="1" applyFill="1" applyBorder="1" applyAlignment="1">
      <alignment/>
    </xf>
    <xf numFmtId="177" fontId="66" fillId="33" borderId="19" xfId="33" applyNumberFormat="1" applyFont="1" applyFill="1" applyBorder="1" applyAlignment="1">
      <alignment/>
    </xf>
    <xf numFmtId="0" fontId="67" fillId="0" borderId="0" xfId="0" applyFont="1" applyBorder="1" applyAlignment="1">
      <alignment wrapText="1"/>
    </xf>
    <xf numFmtId="0" fontId="67" fillId="0" borderId="0" xfId="0" applyFont="1" applyBorder="1" applyAlignment="1">
      <alignment/>
    </xf>
    <xf numFmtId="49" fontId="67" fillId="0" borderId="0" xfId="0" applyNumberFormat="1" applyFont="1" applyBorder="1" applyAlignment="1">
      <alignment/>
    </xf>
    <xf numFmtId="0" fontId="63" fillId="0" borderId="0" xfId="0" applyFont="1" applyBorder="1" applyAlignment="1">
      <alignment/>
    </xf>
    <xf numFmtId="0" fontId="0" fillId="0" borderId="0" xfId="0" applyBorder="1" applyAlignment="1">
      <alignment wrapText="1"/>
    </xf>
    <xf numFmtId="49" fontId="0" fillId="0" borderId="0" xfId="0" applyNumberFormat="1" applyBorder="1" applyAlignment="1">
      <alignment/>
    </xf>
    <xf numFmtId="173" fontId="68" fillId="0" borderId="10" xfId="0" applyNumberFormat="1" applyFont="1" applyBorder="1" applyAlignment="1">
      <alignment/>
    </xf>
    <xf numFmtId="0" fontId="0" fillId="0" borderId="16" xfId="0" applyBorder="1" applyAlignment="1">
      <alignment wrapText="1"/>
    </xf>
    <xf numFmtId="0" fontId="0" fillId="0" borderId="16" xfId="0" applyBorder="1" applyAlignment="1">
      <alignment/>
    </xf>
    <xf numFmtId="49" fontId="0" fillId="0" borderId="16" xfId="0" applyNumberFormat="1" applyBorder="1" applyAlignment="1">
      <alignment/>
    </xf>
    <xf numFmtId="0" fontId="68" fillId="0" borderId="12" xfId="0" applyFont="1" applyBorder="1" applyAlignment="1">
      <alignment/>
    </xf>
    <xf numFmtId="0" fontId="68" fillId="0" borderId="15" xfId="0" applyFont="1" applyBorder="1" applyAlignment="1">
      <alignment/>
    </xf>
    <xf numFmtId="0" fontId="69" fillId="33" borderId="20" xfId="33" applyNumberFormat="1" applyFont="1" applyFill="1" applyBorder="1" applyAlignment="1">
      <alignment wrapText="1"/>
    </xf>
    <xf numFmtId="0" fontId="70" fillId="0" borderId="12" xfId="0" applyFont="1" applyBorder="1" applyAlignment="1">
      <alignment/>
    </xf>
    <xf numFmtId="0" fontId="70" fillId="0" borderId="15" xfId="0" applyFont="1" applyBorder="1" applyAlignment="1">
      <alignment/>
    </xf>
    <xf numFmtId="0" fontId="67" fillId="0" borderId="16" xfId="0" applyFont="1" applyBorder="1" applyAlignment="1">
      <alignment wrapText="1"/>
    </xf>
    <xf numFmtId="0" fontId="67" fillId="0" borderId="16" xfId="0" applyFont="1" applyBorder="1" applyAlignment="1">
      <alignment/>
    </xf>
    <xf numFmtId="49" fontId="67" fillId="0" borderId="16" xfId="0" applyNumberFormat="1" applyFont="1" applyBorder="1" applyAlignment="1">
      <alignment/>
    </xf>
    <xf numFmtId="173" fontId="63" fillId="0" borderId="17" xfId="0" applyNumberFormat="1" applyFont="1" applyBorder="1" applyAlignment="1">
      <alignment/>
    </xf>
    <xf numFmtId="0" fontId="63" fillId="0" borderId="21" xfId="0" applyNumberFormat="1" applyFont="1" applyBorder="1" applyAlignment="1">
      <alignment wrapText="1"/>
    </xf>
    <xf numFmtId="0" fontId="63" fillId="0" borderId="0" xfId="0" applyNumberFormat="1" applyFont="1" applyBorder="1" applyAlignment="1">
      <alignment wrapText="1"/>
    </xf>
    <xf numFmtId="49" fontId="63" fillId="0" borderId="0" xfId="0" applyNumberFormat="1" applyFont="1" applyBorder="1" applyAlignment="1">
      <alignment wrapText="1"/>
    </xf>
    <xf numFmtId="0" fontId="63" fillId="0" borderId="22" xfId="0" applyNumberFormat="1" applyFont="1" applyBorder="1" applyAlignment="1">
      <alignment wrapText="1"/>
    </xf>
    <xf numFmtId="0" fontId="63" fillId="0" borderId="22" xfId="0" applyNumberFormat="1" applyFont="1" applyBorder="1" applyAlignment="1">
      <alignment/>
    </xf>
    <xf numFmtId="49" fontId="63" fillId="0" borderId="22" xfId="0" applyNumberFormat="1" applyFont="1" applyBorder="1" applyAlignment="1">
      <alignment wrapText="1"/>
    </xf>
    <xf numFmtId="0" fontId="63" fillId="0" borderId="21" xfId="0" applyNumberFormat="1" applyFont="1" applyBorder="1" applyAlignment="1">
      <alignment vertical="top" wrapText="1"/>
    </xf>
    <xf numFmtId="0" fontId="63" fillId="0" borderId="0" xfId="0" applyNumberFormat="1" applyFont="1" applyBorder="1" applyAlignment="1">
      <alignment vertical="top" wrapText="1"/>
    </xf>
    <xf numFmtId="0" fontId="63" fillId="0" borderId="0" xfId="0" applyNumberFormat="1" applyFont="1" applyBorder="1" applyAlignment="1">
      <alignment vertical="top"/>
    </xf>
    <xf numFmtId="49" fontId="63" fillId="0" borderId="22" xfId="0" applyNumberFormat="1" applyFont="1" applyBorder="1" applyAlignment="1">
      <alignment/>
    </xf>
    <xf numFmtId="49" fontId="63" fillId="0" borderId="0" xfId="0" applyNumberFormat="1" applyFont="1" applyBorder="1" applyAlignment="1">
      <alignment/>
    </xf>
    <xf numFmtId="0" fontId="65" fillId="0" borderId="16" xfId="0" applyFont="1" applyBorder="1" applyAlignment="1">
      <alignment/>
    </xf>
    <xf numFmtId="0" fontId="64" fillId="0" borderId="16" xfId="0" applyNumberFormat="1" applyFont="1" applyBorder="1" applyAlignment="1">
      <alignment/>
    </xf>
    <xf numFmtId="0" fontId="65" fillId="0" borderId="12" xfId="0" applyNumberFormat="1" applyFont="1" applyBorder="1" applyAlignment="1">
      <alignment vertical="top"/>
    </xf>
    <xf numFmtId="49" fontId="65" fillId="0" borderId="0" xfId="0" applyNumberFormat="1" applyFont="1" applyBorder="1" applyAlignment="1">
      <alignment/>
    </xf>
    <xf numFmtId="49" fontId="65" fillId="0" borderId="23" xfId="0" applyNumberFormat="1" applyFont="1" applyBorder="1" applyAlignment="1">
      <alignment/>
    </xf>
    <xf numFmtId="49" fontId="65" fillId="0" borderId="23" xfId="0" applyNumberFormat="1" applyFont="1" applyBorder="1" applyAlignment="1">
      <alignment vertical="top"/>
    </xf>
    <xf numFmtId="49" fontId="65" fillId="0" borderId="24" xfId="0" applyNumberFormat="1" applyFont="1" applyBorder="1" applyAlignment="1">
      <alignment/>
    </xf>
    <xf numFmtId="0" fontId="71" fillId="33" borderId="19" xfId="33" applyNumberFormat="1" applyFont="1" applyFill="1" applyBorder="1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49" fontId="0" fillId="0" borderId="0" xfId="0" applyNumberFormat="1" applyAlignment="1">
      <alignment/>
    </xf>
    <xf numFmtId="0" fontId="0" fillId="0" borderId="0" xfId="0" applyAlignment="1">
      <alignment vertical="top" wrapText="1"/>
    </xf>
    <xf numFmtId="0" fontId="54" fillId="0" borderId="25" xfId="53" applyBorder="1" applyAlignment="1">
      <alignment/>
    </xf>
    <xf numFmtId="0" fontId="63" fillId="0" borderId="0" xfId="0" applyNumberFormat="1" applyFont="1" applyBorder="1" applyAlignment="1">
      <alignment/>
    </xf>
    <xf numFmtId="0" fontId="4" fillId="0" borderId="21" xfId="0" applyFont="1" applyBorder="1" applyAlignment="1">
      <alignment wrapText="1"/>
    </xf>
    <xf numFmtId="186" fontId="68" fillId="0" borderId="26" xfId="0" applyNumberFormat="1" applyFont="1" applyBorder="1" applyAlignment="1">
      <alignment/>
    </xf>
    <xf numFmtId="186" fontId="68" fillId="0" borderId="27" xfId="0" applyNumberFormat="1" applyFont="1" applyBorder="1" applyAlignment="1">
      <alignment/>
    </xf>
    <xf numFmtId="186" fontId="63" fillId="0" borderId="27" xfId="0" applyNumberFormat="1" applyFont="1" applyBorder="1" applyAlignment="1">
      <alignment/>
    </xf>
    <xf numFmtId="0" fontId="4" fillId="0" borderId="0" xfId="0" applyFont="1" applyAlignment="1">
      <alignment vertical="top" wrapText="1"/>
    </xf>
    <xf numFmtId="0" fontId="63" fillId="0" borderId="25" xfId="0" applyFont="1" applyBorder="1" applyAlignment="1">
      <alignment vertical="top" wrapText="1"/>
    </xf>
    <xf numFmtId="0" fontId="63" fillId="0" borderId="25" xfId="0" applyFont="1" applyBorder="1" applyAlignment="1">
      <alignment vertical="top"/>
    </xf>
    <xf numFmtId="0" fontId="63" fillId="0" borderId="25" xfId="0" applyFont="1" applyBorder="1" applyAlignment="1">
      <alignment wrapText="1"/>
    </xf>
    <xf numFmtId="49" fontId="63" fillId="0" borderId="25" xfId="0" applyNumberFormat="1" applyFont="1" applyBorder="1" applyAlignment="1">
      <alignment/>
    </xf>
    <xf numFmtId="0" fontId="63" fillId="0" borderId="25" xfId="0" applyFont="1" applyBorder="1" applyAlignment="1">
      <alignment/>
    </xf>
    <xf numFmtId="0" fontId="72" fillId="0" borderId="25" xfId="53" applyFont="1" applyBorder="1" applyAlignment="1">
      <alignment vertical="top"/>
    </xf>
    <xf numFmtId="49" fontId="65" fillId="0" borderId="22" xfId="0" applyNumberFormat="1" applyFont="1" applyBorder="1" applyAlignment="1">
      <alignment/>
    </xf>
    <xf numFmtId="173" fontId="65" fillId="0" borderId="17" xfId="0" applyNumberFormat="1" applyFont="1" applyBorder="1" applyAlignment="1">
      <alignment/>
    </xf>
    <xf numFmtId="0" fontId="71" fillId="0" borderId="0" xfId="33" applyNumberFormat="1" applyFont="1" applyFill="1" applyBorder="1" applyAlignment="1">
      <alignment vertical="top"/>
    </xf>
    <xf numFmtId="0" fontId="0" fillId="0" borderId="0" xfId="0" applyFill="1" applyAlignment="1">
      <alignment/>
    </xf>
    <xf numFmtId="49" fontId="63" fillId="0" borderId="25" xfId="0" applyNumberFormat="1" applyFont="1" applyBorder="1" applyAlignment="1">
      <alignment/>
    </xf>
    <xf numFmtId="0" fontId="63" fillId="0" borderId="28" xfId="0" applyNumberFormat="1" applyFont="1" applyBorder="1" applyAlignment="1">
      <alignment wrapText="1"/>
    </xf>
    <xf numFmtId="0" fontId="63" fillId="0" borderId="28" xfId="0" applyNumberFormat="1" applyFont="1" applyBorder="1" applyAlignment="1">
      <alignment/>
    </xf>
    <xf numFmtId="49" fontId="63" fillId="0" borderId="28" xfId="0" applyNumberFormat="1" applyFont="1" applyBorder="1" applyAlignment="1">
      <alignment wrapText="1"/>
    </xf>
    <xf numFmtId="49" fontId="65" fillId="0" borderId="29" xfId="0" applyNumberFormat="1" applyFont="1" applyBorder="1" applyAlignment="1">
      <alignment/>
    </xf>
    <xf numFmtId="0" fontId="63" fillId="0" borderId="16" xfId="0" applyNumberFormat="1" applyFont="1" applyBorder="1" applyAlignment="1">
      <alignment wrapText="1"/>
    </xf>
    <xf numFmtId="0" fontId="63" fillId="0" borderId="16" xfId="0" applyNumberFormat="1" applyFont="1" applyBorder="1" applyAlignment="1">
      <alignment/>
    </xf>
    <xf numFmtId="49" fontId="63" fillId="0" borderId="16" xfId="0" applyNumberFormat="1" applyFont="1" applyBorder="1" applyAlignment="1">
      <alignment wrapText="1"/>
    </xf>
    <xf numFmtId="177" fontId="63" fillId="0" borderId="17" xfId="0" applyNumberFormat="1" applyFont="1" applyBorder="1" applyAlignment="1">
      <alignment/>
    </xf>
    <xf numFmtId="0" fontId="63" fillId="0" borderId="25" xfId="0" applyNumberFormat="1" applyFont="1" applyBorder="1" applyAlignment="1">
      <alignment wrapText="1"/>
    </xf>
    <xf numFmtId="0" fontId="63" fillId="0" borderId="25" xfId="0" applyNumberFormat="1" applyFont="1" applyBorder="1" applyAlignment="1">
      <alignment/>
    </xf>
    <xf numFmtId="49" fontId="63" fillId="0" borderId="25" xfId="0" applyNumberFormat="1" applyFont="1" applyBorder="1" applyAlignment="1">
      <alignment wrapText="1"/>
    </xf>
    <xf numFmtId="0" fontId="65" fillId="0" borderId="30" xfId="0" applyNumberFormat="1" applyFont="1" applyBorder="1" applyAlignment="1">
      <alignment/>
    </xf>
    <xf numFmtId="0" fontId="63" fillId="0" borderId="28" xfId="0" applyNumberFormat="1" applyFont="1" applyBorder="1" applyAlignment="1">
      <alignment vertical="top" wrapText="1"/>
    </xf>
    <xf numFmtId="49" fontId="65" fillId="0" borderId="25" xfId="0" applyNumberFormat="1" applyFont="1" applyBorder="1" applyAlignment="1">
      <alignment/>
    </xf>
    <xf numFmtId="49" fontId="65" fillId="0" borderId="28" xfId="0" applyNumberFormat="1" applyFont="1" applyBorder="1" applyAlignment="1">
      <alignment/>
    </xf>
    <xf numFmtId="49" fontId="65" fillId="0" borderId="16" xfId="0" applyNumberFormat="1" applyFont="1" applyBorder="1" applyAlignment="1">
      <alignment/>
    </xf>
    <xf numFmtId="0" fontId="65" fillId="0" borderId="31" xfId="0" applyNumberFormat="1" applyFont="1" applyBorder="1" applyAlignment="1">
      <alignment/>
    </xf>
    <xf numFmtId="0" fontId="65" fillId="0" borderId="32" xfId="0" applyNumberFormat="1" applyFont="1" applyBorder="1" applyAlignment="1">
      <alignment/>
    </xf>
    <xf numFmtId="0" fontId="65" fillId="0" borderId="31" xfId="0" applyNumberFormat="1" applyFont="1" applyBorder="1" applyAlignment="1">
      <alignment vertical="top"/>
    </xf>
    <xf numFmtId="0" fontId="71" fillId="33" borderId="33" xfId="33" applyNumberFormat="1" applyFont="1" applyFill="1" applyBorder="1" applyAlignment="1">
      <alignment vertical="top" wrapText="1"/>
    </xf>
    <xf numFmtId="0" fontId="71" fillId="33" borderId="34" xfId="33" applyNumberFormat="1" applyFont="1" applyFill="1" applyBorder="1" applyAlignment="1">
      <alignment vertical="top" wrapText="1"/>
    </xf>
    <xf numFmtId="0" fontId="71" fillId="33" borderId="34" xfId="33" applyNumberFormat="1" applyFont="1" applyFill="1" applyBorder="1" applyAlignment="1">
      <alignment vertical="top"/>
    </xf>
    <xf numFmtId="0" fontId="71" fillId="33" borderId="35" xfId="33" applyNumberFormat="1" applyFont="1" applyFill="1" applyBorder="1" applyAlignment="1">
      <alignment vertical="top" wrapText="1"/>
    </xf>
    <xf numFmtId="0" fontId="0" fillId="0" borderId="34" xfId="0" applyBorder="1" applyAlignment="1">
      <alignment/>
    </xf>
    <xf numFmtId="0" fontId="71" fillId="33" borderId="36" xfId="33" applyNumberFormat="1" applyFont="1" applyFill="1" applyBorder="1" applyAlignment="1">
      <alignment vertical="top" wrapText="1"/>
    </xf>
    <xf numFmtId="0" fontId="60" fillId="0" borderId="36" xfId="0" applyFont="1" applyBorder="1" applyAlignment="1">
      <alignment/>
    </xf>
    <xf numFmtId="0" fontId="71" fillId="33" borderId="35" xfId="33" applyNumberFormat="1" applyFont="1" applyFill="1" applyBorder="1" applyAlignment="1">
      <alignment vertical="top"/>
    </xf>
    <xf numFmtId="0" fontId="65" fillId="0" borderId="37" xfId="0" applyNumberFormat="1" applyFont="1" applyBorder="1" applyAlignment="1">
      <alignment/>
    </xf>
    <xf numFmtId="49" fontId="65" fillId="0" borderId="38" xfId="0" applyNumberFormat="1" applyFont="1" applyBorder="1" applyAlignment="1">
      <alignment/>
    </xf>
    <xf numFmtId="0" fontId="63" fillId="0" borderId="38" xfId="0" applyNumberFormat="1" applyFont="1" applyBorder="1" applyAlignment="1">
      <alignment wrapText="1"/>
    </xf>
    <xf numFmtId="0" fontId="4" fillId="0" borderId="38" xfId="0" applyFont="1" applyBorder="1" applyAlignment="1">
      <alignment wrapText="1"/>
    </xf>
    <xf numFmtId="0" fontId="63" fillId="0" borderId="38" xfId="0" applyNumberFormat="1" applyFont="1" applyBorder="1" applyAlignment="1">
      <alignment/>
    </xf>
    <xf numFmtId="49" fontId="63" fillId="0" borderId="38" xfId="0" applyNumberFormat="1" applyFont="1" applyBorder="1" applyAlignment="1">
      <alignment wrapText="1"/>
    </xf>
    <xf numFmtId="177" fontId="63" fillId="0" borderId="39" xfId="0" applyNumberFormat="1" applyFont="1" applyBorder="1" applyAlignment="1">
      <alignment/>
    </xf>
    <xf numFmtId="186" fontId="68" fillId="0" borderId="40" xfId="0" applyNumberFormat="1" applyFont="1" applyBorder="1" applyAlignment="1">
      <alignment/>
    </xf>
    <xf numFmtId="0" fontId="4" fillId="0" borderId="0" xfId="0" applyFont="1" applyBorder="1" applyAlignment="1">
      <alignment wrapText="1"/>
    </xf>
    <xf numFmtId="186" fontId="68" fillId="0" borderId="41" xfId="0" applyNumberFormat="1" applyFont="1" applyBorder="1" applyAlignment="1">
      <alignment/>
    </xf>
    <xf numFmtId="0" fontId="63" fillId="0" borderId="16" xfId="0" applyNumberFormat="1" applyFont="1" applyBorder="1" applyAlignment="1">
      <alignment/>
    </xf>
    <xf numFmtId="186" fontId="68" fillId="0" borderId="42" xfId="0" applyNumberFormat="1" applyFont="1" applyBorder="1" applyAlignment="1">
      <alignment/>
    </xf>
    <xf numFmtId="0" fontId="65" fillId="0" borderId="43" xfId="0" applyNumberFormat="1" applyFont="1" applyBorder="1" applyAlignment="1">
      <alignment/>
    </xf>
    <xf numFmtId="49" fontId="65" fillId="0" borderId="44" xfId="0" applyNumberFormat="1" applyFont="1" applyBorder="1" applyAlignment="1">
      <alignment vertical="top"/>
    </xf>
    <xf numFmtId="0" fontId="65" fillId="0" borderId="15" xfId="0" applyNumberFormat="1" applyFont="1" applyBorder="1" applyAlignment="1">
      <alignment/>
    </xf>
    <xf numFmtId="0" fontId="65" fillId="0" borderId="43" xfId="0" applyNumberFormat="1" applyFont="1" applyBorder="1" applyAlignment="1">
      <alignment vertical="top"/>
    </xf>
    <xf numFmtId="0" fontId="63" fillId="0" borderId="38" xfId="0" applyNumberFormat="1" applyFont="1" applyBorder="1" applyAlignment="1">
      <alignment vertical="top" wrapText="1"/>
    </xf>
    <xf numFmtId="0" fontId="63" fillId="0" borderId="38" xfId="0" applyNumberFormat="1" applyFont="1" applyBorder="1" applyAlignment="1">
      <alignment vertical="top"/>
    </xf>
    <xf numFmtId="49" fontId="63" fillId="0" borderId="38" xfId="0" applyNumberFormat="1" applyFont="1" applyBorder="1" applyAlignment="1">
      <alignment vertical="top" wrapText="1"/>
    </xf>
    <xf numFmtId="177" fontId="63" fillId="0" borderId="39" xfId="0" applyNumberFormat="1" applyFont="1" applyBorder="1" applyAlignment="1">
      <alignment vertical="top"/>
    </xf>
    <xf numFmtId="49" fontId="65" fillId="0" borderId="44" xfId="0" applyNumberFormat="1" applyFont="1" applyBorder="1" applyAlignment="1">
      <alignment/>
    </xf>
    <xf numFmtId="186" fontId="63" fillId="0" borderId="41" xfId="0" applyNumberFormat="1" applyFont="1" applyBorder="1" applyAlignment="1">
      <alignment/>
    </xf>
    <xf numFmtId="0" fontId="63" fillId="0" borderId="16" xfId="0" applyNumberFormat="1" applyFont="1" applyBorder="1" applyAlignment="1">
      <alignment vertical="top" wrapText="1"/>
    </xf>
    <xf numFmtId="0" fontId="63" fillId="0" borderId="16" xfId="0" applyNumberFormat="1" applyFont="1" applyBorder="1" applyAlignment="1">
      <alignment vertical="top"/>
    </xf>
    <xf numFmtId="49" fontId="63" fillId="0" borderId="16" xfId="0" applyNumberFormat="1" applyFont="1" applyBorder="1" applyAlignment="1">
      <alignment/>
    </xf>
    <xf numFmtId="0" fontId="73" fillId="0" borderId="38" xfId="0" applyFont="1" applyBorder="1" applyAlignment="1">
      <alignment vertical="center" wrapText="1"/>
    </xf>
    <xf numFmtId="49" fontId="63" fillId="0" borderId="38" xfId="0" applyNumberFormat="1" applyFont="1" applyBorder="1" applyAlignment="1">
      <alignment/>
    </xf>
    <xf numFmtId="0" fontId="62" fillId="0" borderId="38" xfId="0" applyNumberFormat="1" applyFont="1" applyBorder="1" applyAlignment="1">
      <alignment/>
    </xf>
    <xf numFmtId="186" fontId="63" fillId="0" borderId="40" xfId="0" applyNumberFormat="1" applyFont="1" applyBorder="1" applyAlignment="1">
      <alignment/>
    </xf>
    <xf numFmtId="0" fontId="74" fillId="0" borderId="16" xfId="0" applyFont="1" applyBorder="1" applyAlignment="1">
      <alignment vertical="center" wrapText="1"/>
    </xf>
    <xf numFmtId="186" fontId="63" fillId="0" borderId="42" xfId="0" applyNumberFormat="1" applyFont="1" applyBorder="1" applyAlignment="1">
      <alignment/>
    </xf>
    <xf numFmtId="173" fontId="65" fillId="0" borderId="10" xfId="0" applyNumberFormat="1" applyFont="1" applyBorder="1" applyAlignment="1">
      <alignment/>
    </xf>
    <xf numFmtId="0" fontId="75" fillId="0" borderId="38" xfId="0" applyNumberFormat="1" applyFont="1" applyBorder="1" applyAlignment="1">
      <alignment vertical="top" wrapText="1"/>
    </xf>
    <xf numFmtId="0" fontId="75" fillId="0" borderId="38" xfId="0" applyNumberFormat="1" applyFont="1" applyBorder="1" applyAlignment="1">
      <alignment wrapText="1"/>
    </xf>
    <xf numFmtId="186" fontId="68" fillId="0" borderId="44" xfId="0" applyNumberFormat="1" applyFont="1" applyBorder="1" applyAlignment="1">
      <alignment/>
    </xf>
    <xf numFmtId="186" fontId="68" fillId="0" borderId="23" xfId="0" applyNumberFormat="1" applyFont="1" applyBorder="1" applyAlignment="1">
      <alignment/>
    </xf>
    <xf numFmtId="0" fontId="68" fillId="0" borderId="23" xfId="0" applyFont="1" applyBorder="1" applyAlignment="1">
      <alignment/>
    </xf>
    <xf numFmtId="186" fontId="0" fillId="0" borderId="44" xfId="0" applyNumberFormat="1" applyBorder="1" applyAlignment="1">
      <alignment/>
    </xf>
    <xf numFmtId="186" fontId="0" fillId="0" borderId="23" xfId="0" applyNumberFormat="1" applyBorder="1" applyAlignment="1">
      <alignment/>
    </xf>
    <xf numFmtId="0" fontId="0" fillId="33" borderId="45" xfId="0" applyFill="1" applyBorder="1" applyAlignment="1">
      <alignment/>
    </xf>
    <xf numFmtId="0" fontId="65" fillId="0" borderId="46" xfId="0" applyFont="1" applyBorder="1" applyAlignment="1">
      <alignment vertical="top"/>
    </xf>
    <xf numFmtId="0" fontId="63" fillId="0" borderId="18" xfId="0" applyFont="1" applyBorder="1" applyAlignment="1">
      <alignment vertical="top" wrapText="1"/>
    </xf>
    <xf numFmtId="0" fontId="63" fillId="0" borderId="18" xfId="0" applyFont="1" applyBorder="1" applyAlignment="1">
      <alignment vertical="top"/>
    </xf>
    <xf numFmtId="0" fontId="63" fillId="0" borderId="18" xfId="0" applyFont="1" applyBorder="1" applyAlignment="1">
      <alignment wrapText="1"/>
    </xf>
    <xf numFmtId="49" fontId="63" fillId="0" borderId="18" xfId="0" applyNumberFormat="1" applyFont="1" applyBorder="1" applyAlignment="1">
      <alignment/>
    </xf>
    <xf numFmtId="0" fontId="54" fillId="0" borderId="18" xfId="53" applyBorder="1" applyAlignment="1">
      <alignment/>
    </xf>
    <xf numFmtId="0" fontId="63" fillId="0" borderId="47" xfId="0" applyFont="1" applyBorder="1" applyAlignment="1">
      <alignment/>
    </xf>
    <xf numFmtId="0" fontId="65" fillId="0" borderId="48" xfId="0" applyFont="1" applyBorder="1" applyAlignment="1">
      <alignment/>
    </xf>
    <xf numFmtId="0" fontId="63" fillId="0" borderId="49" xfId="0" applyFont="1" applyBorder="1" applyAlignment="1">
      <alignment/>
    </xf>
    <xf numFmtId="0" fontId="65" fillId="0" borderId="48" xfId="0" applyFont="1" applyBorder="1" applyAlignment="1">
      <alignment vertical="top"/>
    </xf>
    <xf numFmtId="0" fontId="63" fillId="0" borderId="49" xfId="0" applyFont="1" applyBorder="1" applyAlignment="1">
      <alignment wrapText="1"/>
    </xf>
    <xf numFmtId="0" fontId="65" fillId="0" borderId="48" xfId="0" applyFont="1" applyBorder="1" applyAlignment="1">
      <alignment vertical="top" wrapText="1"/>
    </xf>
    <xf numFmtId="0" fontId="63" fillId="0" borderId="50" xfId="0" applyFont="1" applyBorder="1" applyAlignment="1">
      <alignment wrapText="1"/>
    </xf>
    <xf numFmtId="0" fontId="63" fillId="0" borderId="50" xfId="0" applyFont="1" applyBorder="1" applyAlignment="1">
      <alignment/>
    </xf>
    <xf numFmtId="0" fontId="65" fillId="0" borderId="51" xfId="0" applyFont="1" applyBorder="1" applyAlignment="1">
      <alignment vertical="top"/>
    </xf>
    <xf numFmtId="0" fontId="63" fillId="0" borderId="52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76" fillId="0" borderId="28" xfId="0" applyFont="1" applyBorder="1" applyAlignment="1">
      <alignment wrapText="1"/>
    </xf>
    <xf numFmtId="0" fontId="54" fillId="0" borderId="28" xfId="53" applyBorder="1" applyAlignment="1">
      <alignment/>
    </xf>
    <xf numFmtId="0" fontId="63" fillId="0" borderId="53" xfId="0" applyFont="1" applyBorder="1" applyAlignment="1">
      <alignment/>
    </xf>
    <xf numFmtId="0" fontId="63" fillId="0" borderId="19" xfId="0" applyFont="1" applyBorder="1" applyAlignment="1">
      <alignment/>
    </xf>
    <xf numFmtId="0" fontId="63" fillId="0" borderId="54" xfId="0" applyFont="1" applyBorder="1" applyAlignment="1">
      <alignment/>
    </xf>
    <xf numFmtId="0" fontId="63" fillId="0" borderId="54" xfId="0" applyFont="1" applyBorder="1" applyAlignment="1">
      <alignment wrapText="1"/>
    </xf>
    <xf numFmtId="0" fontId="63" fillId="0" borderId="11" xfId="0" applyFont="1" applyBorder="1" applyAlignment="1">
      <alignment wrapText="1"/>
    </xf>
    <xf numFmtId="0" fontId="63" fillId="0" borderId="11" xfId="0" applyFont="1" applyBorder="1" applyAlignment="1">
      <alignment/>
    </xf>
    <xf numFmtId="187" fontId="63" fillId="0" borderId="55" xfId="0" applyNumberFormat="1" applyFont="1" applyBorder="1" applyAlignment="1">
      <alignment/>
    </xf>
    <xf numFmtId="187" fontId="63" fillId="0" borderId="56" xfId="0" applyNumberFormat="1" applyFont="1" applyBorder="1" applyAlignment="1">
      <alignment/>
    </xf>
    <xf numFmtId="49" fontId="63" fillId="0" borderId="25" xfId="0" applyNumberFormat="1" applyFont="1" applyBorder="1" applyAlignment="1">
      <alignment vertical="top" wrapText="1"/>
    </xf>
    <xf numFmtId="49" fontId="63" fillId="0" borderId="57" xfId="0" applyNumberFormat="1" applyFont="1" applyBorder="1" applyAlignment="1">
      <alignment wrapText="1"/>
    </xf>
    <xf numFmtId="0" fontId="63" fillId="0" borderId="0" xfId="0" applyNumberFormat="1" applyFont="1" applyFill="1" applyBorder="1" applyAlignment="1">
      <alignment wrapText="1"/>
    </xf>
    <xf numFmtId="0" fontId="0" fillId="0" borderId="34" xfId="0" applyBorder="1" applyAlignment="1">
      <alignment wrapText="1"/>
    </xf>
    <xf numFmtId="49" fontId="63" fillId="0" borderId="0" xfId="0" applyNumberFormat="1" applyFont="1" applyFill="1" applyBorder="1" applyAlignment="1">
      <alignment wrapText="1"/>
    </xf>
    <xf numFmtId="187" fontId="0" fillId="0" borderId="31" xfId="0" applyNumberFormat="1" applyBorder="1" applyAlignment="1">
      <alignment/>
    </xf>
    <xf numFmtId="187" fontId="63" fillId="0" borderId="58" xfId="0" applyNumberFormat="1" applyFont="1" applyBorder="1" applyAlignment="1">
      <alignment/>
    </xf>
    <xf numFmtId="187" fontId="63" fillId="0" borderId="59" xfId="0" applyNumberFormat="1" applyFont="1" applyBorder="1" applyAlignment="1">
      <alignment/>
    </xf>
    <xf numFmtId="187" fontId="63" fillId="0" borderId="32" xfId="0" applyNumberFormat="1" applyFont="1" applyBorder="1" applyAlignment="1">
      <alignment/>
    </xf>
    <xf numFmtId="187" fontId="63" fillId="0" borderId="60" xfId="0" applyNumberFormat="1" applyFont="1" applyBorder="1" applyAlignment="1">
      <alignment/>
    </xf>
    <xf numFmtId="187" fontId="0" fillId="0" borderId="12" xfId="0" applyNumberFormat="1" applyBorder="1" applyAlignment="1">
      <alignment/>
    </xf>
    <xf numFmtId="0" fontId="4" fillId="0" borderId="34" xfId="0" applyFont="1" applyBorder="1" applyAlignment="1">
      <alignment vertical="top" wrapText="1"/>
    </xf>
    <xf numFmtId="0" fontId="77" fillId="0" borderId="34" xfId="0" applyFont="1" applyBorder="1" applyAlignment="1">
      <alignment wrapText="1"/>
    </xf>
    <xf numFmtId="187" fontId="65" fillId="0" borderId="36" xfId="0" applyNumberFormat="1" applyFont="1" applyBorder="1" applyAlignment="1">
      <alignment/>
    </xf>
    <xf numFmtId="0" fontId="63" fillId="0" borderId="35" xfId="0" applyFont="1" applyBorder="1" applyAlignment="1">
      <alignment/>
    </xf>
    <xf numFmtId="49" fontId="63" fillId="0" borderId="60" xfId="0" applyNumberFormat="1" applyFont="1" applyBorder="1" applyAlignment="1">
      <alignment wrapText="1"/>
    </xf>
    <xf numFmtId="0" fontId="63" fillId="0" borderId="28" xfId="0" applyNumberFormat="1" applyFont="1" applyFill="1" applyBorder="1" applyAlignment="1">
      <alignment wrapText="1"/>
    </xf>
    <xf numFmtId="187" fontId="63" fillId="0" borderId="59" xfId="0" applyNumberFormat="1" applyFont="1" applyFill="1" applyBorder="1" applyAlignment="1">
      <alignment wrapText="1"/>
    </xf>
    <xf numFmtId="49" fontId="63" fillId="0" borderId="61" xfId="0" applyNumberFormat="1" applyFont="1" applyFill="1" applyBorder="1" applyAlignment="1">
      <alignment wrapText="1"/>
    </xf>
    <xf numFmtId="49" fontId="65" fillId="0" borderId="62" xfId="0" applyNumberFormat="1" applyFont="1" applyBorder="1" applyAlignment="1">
      <alignment/>
    </xf>
    <xf numFmtId="49" fontId="60" fillId="0" borderId="34" xfId="0" applyNumberFormat="1" applyFont="1" applyBorder="1" applyAlignment="1">
      <alignment/>
    </xf>
    <xf numFmtId="0" fontId="78" fillId="0" borderId="63" xfId="0" applyFont="1" applyBorder="1" applyAlignment="1">
      <alignment/>
    </xf>
    <xf numFmtId="0" fontId="63" fillId="0" borderId="28" xfId="0" applyFont="1" applyBorder="1" applyAlignment="1">
      <alignment wrapText="1"/>
    </xf>
    <xf numFmtId="49" fontId="63" fillId="0" borderId="16" xfId="0" applyNumberFormat="1" applyFont="1" applyBorder="1" applyAlignment="1">
      <alignment/>
    </xf>
    <xf numFmtId="6" fontId="0" fillId="0" borderId="34" xfId="0" applyNumberFormat="1" applyBorder="1" applyAlignment="1">
      <alignment/>
    </xf>
    <xf numFmtId="0" fontId="0" fillId="0" borderId="36" xfId="0" applyBorder="1" applyAlignment="1">
      <alignment wrapText="1"/>
    </xf>
    <xf numFmtId="49" fontId="60" fillId="0" borderId="45" xfId="0" applyNumberFormat="1" applyFont="1" applyBorder="1" applyAlignment="1">
      <alignment/>
    </xf>
    <xf numFmtId="49" fontId="79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rachel.hatcher@email.co.uk" TargetMode="External" /><Relationship Id="rId2" Type="http://schemas.openxmlformats.org/officeDocument/2006/relationships/hyperlink" Target="mailto:sarah.woods@email.com" TargetMode="External" /><Relationship Id="rId3" Type="http://schemas.openxmlformats.org/officeDocument/2006/relationships/hyperlink" Target="mailto:marksmith@email.co.uk" TargetMode="External" /><Relationship Id="rId4" Type="http://schemas.openxmlformats.org/officeDocument/2006/relationships/hyperlink" Target="mailto:rtannini@email.com" TargetMode="External" /><Relationship Id="rId5" Type="http://schemas.openxmlformats.org/officeDocument/2006/relationships/hyperlink" Target="mailto:stephenmerrit@email.com" TargetMode="External" /><Relationship Id="rId6" Type="http://schemas.openxmlformats.org/officeDocument/2006/relationships/hyperlink" Target="mailto:sallyjohnsen@email.com" TargetMode="External" /><Relationship Id="rId7" Type="http://schemas.openxmlformats.org/officeDocument/2006/relationships/hyperlink" Target="mailto:markfanshaw@email.com" TargetMode="External" /><Relationship Id="rId8" Type="http://schemas.openxmlformats.org/officeDocument/2006/relationships/hyperlink" Target="mailto:cameoplan@email.com" TargetMode="External" /><Relationship Id="rId9" Type="http://schemas.openxmlformats.org/officeDocument/2006/relationships/vmlDrawing" Target="../drawings/vmlDrawing3.vml" /><Relationship Id="rId10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4.vml" /><Relationship Id="rId3" Type="http://schemas.openxmlformats.org/officeDocument/2006/relationships/vmlDrawing" Target="../drawings/vmlDrawing5.v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view="pageLayout" zoomScale="78" zoomScalePageLayoutView="78" workbookViewId="0" topLeftCell="A1">
      <selection activeCell="V18" sqref="V18"/>
    </sheetView>
  </sheetViews>
  <sheetFormatPr defaultColWidth="9.140625" defaultRowHeight="15"/>
  <cols>
    <col min="3" max="3" width="9.00390625" style="0" customWidth="1"/>
    <col min="4" max="4" width="20.28125" style="0" customWidth="1"/>
    <col min="5" max="5" width="23.00390625" style="0" customWidth="1"/>
    <col min="6" max="6" width="22.421875" style="0" customWidth="1"/>
    <col min="7" max="7" width="31.421875" style="0" customWidth="1"/>
    <col min="8" max="8" width="31.140625" style="0" customWidth="1"/>
    <col min="9" max="9" width="27.140625" style="0" customWidth="1"/>
    <col min="10" max="10" width="16.8515625" style="0" customWidth="1"/>
  </cols>
  <sheetData>
    <row r="1" spans="1:10" ht="45.75" thickBot="1">
      <c r="A1" s="103" t="s">
        <v>4</v>
      </c>
      <c r="B1" s="104"/>
      <c r="C1" s="104" t="s">
        <v>12</v>
      </c>
      <c r="D1" s="104" t="s">
        <v>37</v>
      </c>
      <c r="E1" s="104" t="s">
        <v>51</v>
      </c>
      <c r="F1" s="104" t="s">
        <v>23</v>
      </c>
      <c r="G1" s="104" t="s">
        <v>40</v>
      </c>
      <c r="H1" s="104" t="s">
        <v>9</v>
      </c>
      <c r="I1" s="110" t="s">
        <v>22</v>
      </c>
      <c r="J1" s="61" t="s">
        <v>103</v>
      </c>
    </row>
    <row r="2" spans="1:10" ht="25.5">
      <c r="A2" s="13" t="s">
        <v>0</v>
      </c>
      <c r="B2" s="57" t="s">
        <v>48</v>
      </c>
      <c r="C2" s="44" t="s">
        <v>14</v>
      </c>
      <c r="D2" s="44" t="s">
        <v>24</v>
      </c>
      <c r="E2" s="44"/>
      <c r="F2" s="8" t="s">
        <v>25</v>
      </c>
      <c r="G2" s="45"/>
      <c r="H2" s="8"/>
      <c r="I2" s="9">
        <v>360000</v>
      </c>
      <c r="J2" s="69"/>
    </row>
    <row r="3" spans="1:10" ht="51">
      <c r="A3" s="13"/>
      <c r="B3" s="57" t="s">
        <v>49</v>
      </c>
      <c r="C3" s="44" t="s">
        <v>27</v>
      </c>
      <c r="D3" s="72" t="s">
        <v>141</v>
      </c>
      <c r="E3" s="44"/>
      <c r="F3" s="8" t="s">
        <v>26</v>
      </c>
      <c r="G3" s="45"/>
      <c r="H3" s="8"/>
      <c r="I3" s="9">
        <v>180000</v>
      </c>
      <c r="J3" s="71">
        <v>420</v>
      </c>
    </row>
    <row r="4" spans="1:10" ht="38.25">
      <c r="A4" s="13"/>
      <c r="B4" s="57" t="s">
        <v>50</v>
      </c>
      <c r="C4" s="44" t="s">
        <v>13</v>
      </c>
      <c r="D4" s="44" t="s">
        <v>24</v>
      </c>
      <c r="E4" s="44"/>
      <c r="F4" s="8" t="s">
        <v>25</v>
      </c>
      <c r="G4" s="45"/>
      <c r="H4" s="8"/>
      <c r="I4" s="9">
        <v>65000</v>
      </c>
      <c r="J4" s="70"/>
    </row>
    <row r="5" spans="1:10" ht="15.75" thickBot="1">
      <c r="A5" s="13"/>
      <c r="B5" s="57"/>
      <c r="C5" s="44"/>
      <c r="D5" s="44"/>
      <c r="E5" s="44"/>
      <c r="F5" s="8"/>
      <c r="G5" s="45"/>
      <c r="H5" s="8"/>
      <c r="I5" s="9"/>
      <c r="J5" s="70"/>
    </row>
    <row r="6" spans="1:10" ht="25.5">
      <c r="A6" s="111" t="s">
        <v>11</v>
      </c>
      <c r="B6" s="112" t="s">
        <v>48</v>
      </c>
      <c r="C6" s="113" t="s">
        <v>16</v>
      </c>
      <c r="D6" s="113" t="s">
        <v>214</v>
      </c>
      <c r="E6" s="114" t="s">
        <v>87</v>
      </c>
      <c r="F6" s="115" t="s">
        <v>25</v>
      </c>
      <c r="G6" s="116" t="s">
        <v>33</v>
      </c>
      <c r="H6" s="115" t="s">
        <v>28</v>
      </c>
      <c r="I6" s="117">
        <v>1500</v>
      </c>
      <c r="J6" s="118"/>
    </row>
    <row r="7" spans="1:10" ht="25.5">
      <c r="A7" s="13"/>
      <c r="B7" s="57" t="s">
        <v>49</v>
      </c>
      <c r="C7" s="44" t="s">
        <v>15</v>
      </c>
      <c r="D7" s="44" t="s">
        <v>214</v>
      </c>
      <c r="E7" s="119" t="s">
        <v>87</v>
      </c>
      <c r="F7" s="8" t="s">
        <v>29</v>
      </c>
      <c r="G7" s="45" t="s">
        <v>31</v>
      </c>
      <c r="H7" s="8" t="s">
        <v>28</v>
      </c>
      <c r="I7" s="9">
        <v>3000</v>
      </c>
      <c r="J7" s="120"/>
    </row>
    <row r="8" spans="1:10" ht="25.5">
      <c r="A8" s="13"/>
      <c r="B8" s="57" t="s">
        <v>50</v>
      </c>
      <c r="C8" s="44" t="s">
        <v>15</v>
      </c>
      <c r="D8" s="67" t="s">
        <v>213</v>
      </c>
      <c r="E8" s="44" t="s">
        <v>88</v>
      </c>
      <c r="F8" s="8" t="s">
        <v>26</v>
      </c>
      <c r="G8" s="45" t="s">
        <v>30</v>
      </c>
      <c r="H8" s="8" t="s">
        <v>32</v>
      </c>
      <c r="I8" s="9">
        <v>1600</v>
      </c>
      <c r="J8" s="120"/>
    </row>
    <row r="9" spans="1:10" ht="15.75" thickBot="1">
      <c r="A9" s="95"/>
      <c r="B9" s="99"/>
      <c r="C9" s="88"/>
      <c r="D9" s="121"/>
      <c r="E9" s="88"/>
      <c r="F9" s="89"/>
      <c r="G9" s="90"/>
      <c r="H9" s="89"/>
      <c r="I9" s="91"/>
      <c r="J9" s="122"/>
    </row>
    <row r="10" spans="1:10" ht="51">
      <c r="A10" s="123" t="s">
        <v>1</v>
      </c>
      <c r="B10" s="124">
        <v>1</v>
      </c>
      <c r="C10" s="113" t="s">
        <v>215</v>
      </c>
      <c r="D10" s="113" t="s">
        <v>214</v>
      </c>
      <c r="E10" s="114" t="s">
        <v>87</v>
      </c>
      <c r="F10" s="115" t="s">
        <v>25</v>
      </c>
      <c r="G10" s="116" t="s">
        <v>34</v>
      </c>
      <c r="H10" s="115" t="s">
        <v>35</v>
      </c>
      <c r="I10" s="117">
        <v>25000</v>
      </c>
      <c r="J10" s="118">
        <v>500</v>
      </c>
    </row>
    <row r="11" spans="1:10" ht="38.25">
      <c r="A11" s="11"/>
      <c r="B11" s="58">
        <v>2</v>
      </c>
      <c r="C11" s="44" t="s">
        <v>36</v>
      </c>
      <c r="D11" s="44" t="s">
        <v>81</v>
      </c>
      <c r="E11" s="119" t="s">
        <v>86</v>
      </c>
      <c r="F11" s="8" t="s">
        <v>25</v>
      </c>
      <c r="G11" s="45" t="s">
        <v>82</v>
      </c>
      <c r="H11" s="8" t="s">
        <v>84</v>
      </c>
      <c r="I11" s="9">
        <v>12000</v>
      </c>
      <c r="J11" s="120">
        <v>200</v>
      </c>
    </row>
    <row r="12" spans="1:10" ht="25.5">
      <c r="A12" s="11"/>
      <c r="B12" s="58">
        <v>3</v>
      </c>
      <c r="C12" s="44" t="s">
        <v>10</v>
      </c>
      <c r="D12" s="44" t="s">
        <v>214</v>
      </c>
      <c r="E12" s="44" t="s">
        <v>87</v>
      </c>
      <c r="F12" s="8" t="s">
        <v>78</v>
      </c>
      <c r="G12" s="45" t="s">
        <v>83</v>
      </c>
      <c r="H12" s="8" t="s">
        <v>85</v>
      </c>
      <c r="I12" s="9">
        <v>5000</v>
      </c>
      <c r="J12" s="120"/>
    </row>
    <row r="13" spans="1:10" ht="38.25">
      <c r="A13" s="11"/>
      <c r="B13" s="58">
        <v>4</v>
      </c>
      <c r="C13" s="44" t="s">
        <v>2</v>
      </c>
      <c r="D13" s="27" t="s">
        <v>79</v>
      </c>
      <c r="E13" s="44" t="s">
        <v>98</v>
      </c>
      <c r="F13" s="8" t="s">
        <v>26</v>
      </c>
      <c r="G13" s="44" t="s">
        <v>80</v>
      </c>
      <c r="H13" s="8" t="s">
        <v>107</v>
      </c>
      <c r="I13" s="9">
        <v>2500</v>
      </c>
      <c r="J13" s="120"/>
    </row>
    <row r="14" spans="1:10" ht="15.75" thickBot="1">
      <c r="A14" s="125"/>
      <c r="B14" s="87"/>
      <c r="C14" s="88"/>
      <c r="D14" s="88"/>
      <c r="E14" s="88"/>
      <c r="F14" s="89"/>
      <c r="G14" s="90"/>
      <c r="H14" s="89"/>
      <c r="I14" s="91"/>
      <c r="J14" s="122"/>
    </row>
    <row r="15" spans="1:10" ht="76.5">
      <c r="A15" s="126" t="s">
        <v>5</v>
      </c>
      <c r="B15" s="124">
        <v>1</v>
      </c>
      <c r="C15" s="127" t="s">
        <v>114</v>
      </c>
      <c r="D15" s="113" t="s">
        <v>89</v>
      </c>
      <c r="E15" s="127" t="s">
        <v>112</v>
      </c>
      <c r="F15" s="128" t="s">
        <v>115</v>
      </c>
      <c r="G15" s="129" t="s">
        <v>90</v>
      </c>
      <c r="H15" s="128" t="s">
        <v>107</v>
      </c>
      <c r="I15" s="130">
        <v>3300</v>
      </c>
      <c r="J15" s="118"/>
    </row>
    <row r="16" spans="1:10" ht="89.25">
      <c r="A16" s="56"/>
      <c r="B16" s="59">
        <v>2</v>
      </c>
      <c r="C16" s="50" t="s">
        <v>113</v>
      </c>
      <c r="D16" s="44" t="s">
        <v>120</v>
      </c>
      <c r="E16" s="50" t="s">
        <v>121</v>
      </c>
      <c r="F16" s="8" t="s">
        <v>115</v>
      </c>
      <c r="G16" s="45" t="s">
        <v>116</v>
      </c>
      <c r="H16" s="8" t="s">
        <v>107</v>
      </c>
      <c r="I16" s="9">
        <v>4400</v>
      </c>
      <c r="J16" s="120"/>
    </row>
    <row r="17" spans="1:10" ht="15.75" thickBot="1">
      <c r="A17" s="125"/>
      <c r="B17" s="87"/>
      <c r="C17" s="88"/>
      <c r="D17" s="88"/>
      <c r="E17" s="88"/>
      <c r="F17" s="89"/>
      <c r="G17" s="90"/>
      <c r="H17" s="89"/>
      <c r="I17" s="91"/>
      <c r="J17" s="122"/>
    </row>
    <row r="18" spans="1:10" ht="25.5">
      <c r="A18" s="123" t="s">
        <v>3</v>
      </c>
      <c r="B18" s="131">
        <v>1</v>
      </c>
      <c r="C18" s="113" t="s">
        <v>38</v>
      </c>
      <c r="D18" s="113" t="s">
        <v>39</v>
      </c>
      <c r="E18" s="113" t="s">
        <v>111</v>
      </c>
      <c r="F18" s="115" t="s">
        <v>29</v>
      </c>
      <c r="G18" s="116" t="s">
        <v>107</v>
      </c>
      <c r="H18" s="115" t="s">
        <v>107</v>
      </c>
      <c r="I18" s="117">
        <v>20000</v>
      </c>
      <c r="J18" s="118"/>
    </row>
    <row r="19" spans="1:10" ht="140.25">
      <c r="A19" s="11"/>
      <c r="B19" s="59">
        <v>2</v>
      </c>
      <c r="C19" s="44" t="s">
        <v>117</v>
      </c>
      <c r="D19" s="50" t="s">
        <v>110</v>
      </c>
      <c r="E19" s="50"/>
      <c r="F19" s="8" t="s">
        <v>29</v>
      </c>
      <c r="G19" s="45" t="s">
        <v>107</v>
      </c>
      <c r="H19" s="8" t="s">
        <v>107</v>
      </c>
      <c r="I19" s="9">
        <v>70000</v>
      </c>
      <c r="J19" s="120"/>
    </row>
    <row r="20" spans="1:10" ht="15.75" thickBot="1">
      <c r="A20" s="125"/>
      <c r="B20" s="87"/>
      <c r="C20" s="88"/>
      <c r="D20" s="88"/>
      <c r="E20" s="88"/>
      <c r="F20" s="89"/>
      <c r="G20" s="90"/>
      <c r="H20" s="89"/>
      <c r="I20" s="91"/>
      <c r="J20" s="122"/>
    </row>
    <row r="21" spans="1:10" ht="89.25">
      <c r="A21" s="126" t="s">
        <v>6</v>
      </c>
      <c r="B21" s="124">
        <v>1</v>
      </c>
      <c r="C21" s="127" t="s">
        <v>153</v>
      </c>
      <c r="D21" s="127" t="s">
        <v>108</v>
      </c>
      <c r="E21" s="127" t="s">
        <v>106</v>
      </c>
      <c r="F21" s="128" t="s">
        <v>29</v>
      </c>
      <c r="G21" s="116" t="s">
        <v>94</v>
      </c>
      <c r="H21" s="115"/>
      <c r="I21" s="117">
        <v>230000</v>
      </c>
      <c r="J21" s="118">
        <v>650</v>
      </c>
    </row>
    <row r="22" spans="1:10" ht="76.5">
      <c r="A22" s="11"/>
      <c r="B22" s="58">
        <v>2</v>
      </c>
      <c r="C22" s="50" t="s">
        <v>154</v>
      </c>
      <c r="D22" s="50" t="s">
        <v>155</v>
      </c>
      <c r="E22" s="50" t="s">
        <v>105</v>
      </c>
      <c r="F22" s="51" t="s">
        <v>26</v>
      </c>
      <c r="G22" s="45" t="s">
        <v>21</v>
      </c>
      <c r="H22" s="8"/>
      <c r="I22" s="9">
        <v>180000</v>
      </c>
      <c r="J22" s="132">
        <v>291</v>
      </c>
    </row>
    <row r="23" spans="1:10" ht="51">
      <c r="A23" s="11"/>
      <c r="B23" s="58">
        <v>3</v>
      </c>
      <c r="C23" s="50" t="s">
        <v>41</v>
      </c>
      <c r="D23" s="50"/>
      <c r="E23" s="50"/>
      <c r="F23" s="51" t="s">
        <v>26</v>
      </c>
      <c r="G23" s="45"/>
      <c r="H23" s="8"/>
      <c r="I23" s="9"/>
      <c r="J23" s="120"/>
    </row>
    <row r="24" spans="1:10" ht="15.75" thickBot="1">
      <c r="A24" s="125"/>
      <c r="B24" s="87"/>
      <c r="C24" s="133"/>
      <c r="D24" s="133"/>
      <c r="E24" s="133"/>
      <c r="F24" s="134"/>
      <c r="G24" s="135"/>
      <c r="H24" s="89"/>
      <c r="I24" s="91"/>
      <c r="J24" s="122"/>
    </row>
    <row r="25" spans="1:10" ht="38.25">
      <c r="A25" s="11" t="s">
        <v>20</v>
      </c>
      <c r="B25" s="58">
        <v>1</v>
      </c>
      <c r="C25" s="44" t="s">
        <v>206</v>
      </c>
      <c r="D25" s="44" t="s">
        <v>62</v>
      </c>
      <c r="E25" s="44" t="s">
        <v>107</v>
      </c>
      <c r="F25" s="8" t="s">
        <v>29</v>
      </c>
      <c r="G25" s="53" t="s">
        <v>92</v>
      </c>
      <c r="H25" s="8"/>
      <c r="I25" s="9">
        <v>17000</v>
      </c>
      <c r="J25" s="145"/>
    </row>
    <row r="26" spans="1:10" ht="38.25">
      <c r="A26" s="11"/>
      <c r="B26" s="58">
        <v>2</v>
      </c>
      <c r="C26" s="44" t="s">
        <v>205</v>
      </c>
      <c r="D26" s="44" t="s">
        <v>62</v>
      </c>
      <c r="E26" s="44" t="s">
        <v>107</v>
      </c>
      <c r="F26" s="8" t="s">
        <v>26</v>
      </c>
      <c r="G26" s="53" t="s">
        <v>93</v>
      </c>
      <c r="H26" s="8"/>
      <c r="I26" s="9">
        <v>16000</v>
      </c>
      <c r="J26" s="146"/>
    </row>
    <row r="27" spans="1:10" ht="15">
      <c r="A27" s="12"/>
      <c r="B27" s="60"/>
      <c r="C27" s="46"/>
      <c r="D27" s="46"/>
      <c r="E27" s="46"/>
      <c r="F27" s="47"/>
      <c r="G27" s="52"/>
      <c r="H27" s="47"/>
      <c r="I27" s="10"/>
      <c r="J27" s="146"/>
    </row>
    <row r="28" spans="1:10" ht="15.75" thickBot="1">
      <c r="A28" s="14"/>
      <c r="B28" s="55"/>
      <c r="C28" s="15"/>
      <c r="D28" s="16"/>
      <c r="E28" s="16"/>
      <c r="F28" s="16"/>
      <c r="G28" s="17"/>
      <c r="H28" s="18" t="s">
        <v>17</v>
      </c>
      <c r="I28" s="19">
        <f>SUM(I2:I27)</f>
        <v>1196300</v>
      </c>
      <c r="J28" s="147"/>
    </row>
    <row r="29" spans="1:10" ht="15.75" thickBot="1">
      <c r="A29" s="6"/>
      <c r="B29" s="6"/>
      <c r="C29" s="3"/>
      <c r="D29" s="1"/>
      <c r="E29" s="1"/>
      <c r="F29" s="1"/>
      <c r="G29" s="4"/>
      <c r="H29" s="1"/>
      <c r="I29" s="2"/>
      <c r="J29" s="32"/>
    </row>
    <row r="30" spans="1:10" ht="47.25">
      <c r="A30" s="36" t="s">
        <v>44</v>
      </c>
      <c r="B30" s="36"/>
      <c r="C30" s="20" t="s">
        <v>45</v>
      </c>
      <c r="D30" s="21" t="s">
        <v>46</v>
      </c>
      <c r="E30" s="21"/>
      <c r="F30" s="21"/>
      <c r="G30" s="22"/>
      <c r="H30" s="21"/>
      <c r="I30" s="23" t="s">
        <v>47</v>
      </c>
      <c r="J30" s="61" t="s">
        <v>103</v>
      </c>
    </row>
    <row r="31" spans="1:10" ht="51.75" thickBot="1">
      <c r="A31" s="11" t="s">
        <v>8</v>
      </c>
      <c r="B31" s="11">
        <v>1</v>
      </c>
      <c r="C31" s="44" t="s">
        <v>104</v>
      </c>
      <c r="D31" s="67" t="s">
        <v>213</v>
      </c>
      <c r="E31" s="7"/>
      <c r="F31" s="8" t="s">
        <v>109</v>
      </c>
      <c r="G31" s="53" t="s">
        <v>119</v>
      </c>
      <c r="H31" s="8" t="s">
        <v>32</v>
      </c>
      <c r="I31" s="9">
        <v>100000</v>
      </c>
      <c r="J31" s="71">
        <v>463</v>
      </c>
    </row>
    <row r="32" spans="1:10" ht="15">
      <c r="A32" s="123" t="s">
        <v>7</v>
      </c>
      <c r="B32" s="123">
        <v>2</v>
      </c>
      <c r="C32" s="113" t="s">
        <v>97</v>
      </c>
      <c r="D32" s="115" t="s">
        <v>102</v>
      </c>
      <c r="E32" s="136" t="s">
        <v>101</v>
      </c>
      <c r="F32" s="115" t="s">
        <v>29</v>
      </c>
      <c r="G32" s="137" t="s">
        <v>100</v>
      </c>
      <c r="H32" s="138"/>
      <c r="I32" s="117">
        <v>5000</v>
      </c>
      <c r="J32" s="139">
        <v>634</v>
      </c>
    </row>
    <row r="33" spans="1:10" ht="15.75" thickBot="1">
      <c r="A33" s="125"/>
      <c r="B33" s="125"/>
      <c r="C33" s="15"/>
      <c r="D33" s="16"/>
      <c r="E33" s="140"/>
      <c r="F33" s="16"/>
      <c r="G33" s="17"/>
      <c r="H33" s="16"/>
      <c r="I33" s="91"/>
      <c r="J33" s="141"/>
    </row>
    <row r="34" spans="1:10" ht="71.25">
      <c r="A34" s="126" t="s">
        <v>19</v>
      </c>
      <c r="B34" s="126">
        <v>3</v>
      </c>
      <c r="C34" s="143" t="s">
        <v>91</v>
      </c>
      <c r="D34" s="144" t="s">
        <v>95</v>
      </c>
      <c r="E34" s="113" t="s">
        <v>99</v>
      </c>
      <c r="F34" s="138"/>
      <c r="G34" s="137" t="s">
        <v>96</v>
      </c>
      <c r="H34" s="138"/>
      <c r="I34" s="117">
        <v>19000</v>
      </c>
      <c r="J34" s="139">
        <v>432</v>
      </c>
    </row>
    <row r="35" spans="1:10" ht="15.75" thickBot="1">
      <c r="A35" s="38"/>
      <c r="B35" s="38"/>
      <c r="C35" s="39"/>
      <c r="D35" s="40"/>
      <c r="E35" s="40"/>
      <c r="F35" s="40"/>
      <c r="G35" s="41"/>
      <c r="H35" s="54" t="s">
        <v>18</v>
      </c>
      <c r="I35" s="42">
        <f>SUM(I31:I34)</f>
        <v>124000</v>
      </c>
      <c r="J35" s="141"/>
    </row>
    <row r="36" spans="1:10" ht="15">
      <c r="A36" s="37"/>
      <c r="B36" s="37"/>
      <c r="C36" s="24"/>
      <c r="D36" s="25"/>
      <c r="E36" s="25"/>
      <c r="F36" s="25"/>
      <c r="G36" s="26"/>
      <c r="H36" s="27"/>
      <c r="I36" s="142"/>
      <c r="J36" s="148"/>
    </row>
    <row r="37" spans="1:10" ht="15">
      <c r="A37" s="34"/>
      <c r="B37" s="34"/>
      <c r="C37" s="28"/>
      <c r="D37" s="5"/>
      <c r="E37" s="5"/>
      <c r="F37" s="5"/>
      <c r="G37" s="29"/>
      <c r="H37" s="5"/>
      <c r="I37" s="30"/>
      <c r="J37" s="149"/>
    </row>
    <row r="38" spans="1:10" ht="15.75" thickBot="1">
      <c r="A38" s="35"/>
      <c r="B38" s="35"/>
      <c r="C38" s="31"/>
      <c r="D38" s="32"/>
      <c r="E38" s="32"/>
      <c r="F38" s="32"/>
      <c r="G38" s="33"/>
      <c r="H38" s="54" t="s">
        <v>118</v>
      </c>
      <c r="I38" s="80">
        <f>SUM(I28-I35)</f>
        <v>1072300</v>
      </c>
      <c r="J38" s="149"/>
    </row>
  </sheetData>
  <sheetProtection/>
  <printOptions/>
  <pageMargins left="0.7" right="2.149583333333333" top="0.7810416666666666" bottom="0.75" header="0.3" footer="0.3"/>
  <pageSetup fitToHeight="2" fitToWidth="1" horizontalDpi="600" verticalDpi="600" orientation="landscape" paperSize="9" scale="52" r:id="rId4"/>
  <headerFooter>
    <oddHeader>&amp;L&amp;G
&amp;C&amp;"-,Bold"&amp;22Capital Assets and Debts</oddHeader>
    <oddFooter>&amp;C&amp;48&amp;KFF0000SAMPLE</oddFoot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showGridLines="0" view="pageLayout" zoomScale="81" zoomScaleNormal="57" zoomScalePageLayoutView="81" workbookViewId="0" topLeftCell="A1">
      <selection activeCell="C15" sqref="C15"/>
    </sheetView>
  </sheetViews>
  <sheetFormatPr defaultColWidth="9.140625" defaultRowHeight="15"/>
  <cols>
    <col min="1" max="1" width="12.00390625" style="0" customWidth="1"/>
    <col min="2" max="2" width="22.00390625" style="0" customWidth="1"/>
    <col min="3" max="3" width="25.421875" style="0" customWidth="1"/>
    <col min="4" max="4" width="20.00390625" style="0" customWidth="1"/>
    <col min="5" max="13" width="35.00390625" style="0" customWidth="1"/>
  </cols>
  <sheetData>
    <row r="1" spans="1:13" ht="30.75" thickBot="1">
      <c r="A1" s="150"/>
      <c r="B1" s="104" t="s">
        <v>58</v>
      </c>
      <c r="C1" s="104" t="s">
        <v>235</v>
      </c>
      <c r="D1" s="104" t="s">
        <v>59</v>
      </c>
      <c r="E1" s="104" t="s">
        <v>61</v>
      </c>
      <c r="F1" s="105" t="s">
        <v>60</v>
      </c>
      <c r="G1" s="106" t="s">
        <v>142</v>
      </c>
      <c r="H1" s="81"/>
      <c r="I1" s="82"/>
      <c r="J1" s="82"/>
      <c r="K1" s="82"/>
      <c r="L1" s="82"/>
      <c r="M1" s="82"/>
    </row>
    <row r="2" spans="1:7" ht="26.25">
      <c r="A2" s="151" t="s">
        <v>66</v>
      </c>
      <c r="B2" s="152" t="s">
        <v>70</v>
      </c>
      <c r="C2" s="153" t="s">
        <v>63</v>
      </c>
      <c r="D2" s="154" t="s">
        <v>64</v>
      </c>
      <c r="E2" s="155" t="s">
        <v>65</v>
      </c>
      <c r="F2" s="156" t="s">
        <v>169</v>
      </c>
      <c r="G2" s="157" t="s">
        <v>149</v>
      </c>
    </row>
    <row r="3" spans="1:7" ht="15">
      <c r="A3" s="158" t="s">
        <v>67</v>
      </c>
      <c r="B3" s="75" t="s">
        <v>70</v>
      </c>
      <c r="C3" s="77" t="s">
        <v>68</v>
      </c>
      <c r="D3" s="75"/>
      <c r="E3" s="76"/>
      <c r="F3" s="77"/>
      <c r="G3" s="159"/>
    </row>
    <row r="4" spans="1:7" ht="25.5">
      <c r="A4" s="160" t="s">
        <v>69</v>
      </c>
      <c r="B4" s="73" t="s">
        <v>71</v>
      </c>
      <c r="C4" s="74" t="s">
        <v>125</v>
      </c>
      <c r="D4" s="73" t="s">
        <v>122</v>
      </c>
      <c r="E4" s="83" t="s">
        <v>72</v>
      </c>
      <c r="F4" s="78" t="s">
        <v>143</v>
      </c>
      <c r="G4" s="161" t="s">
        <v>150</v>
      </c>
    </row>
    <row r="5" spans="1:7" ht="39">
      <c r="A5" s="160" t="s">
        <v>73</v>
      </c>
      <c r="B5" s="73" t="s">
        <v>74</v>
      </c>
      <c r="C5" s="74" t="s">
        <v>126</v>
      </c>
      <c r="D5" s="75" t="s">
        <v>123</v>
      </c>
      <c r="E5" s="76" t="s">
        <v>124</v>
      </c>
      <c r="F5" s="66" t="s">
        <v>202</v>
      </c>
      <c r="G5" s="159" t="s">
        <v>145</v>
      </c>
    </row>
    <row r="6" spans="1:7" ht="38.25">
      <c r="A6" s="162" t="s">
        <v>224</v>
      </c>
      <c r="B6" s="73" t="s">
        <v>162</v>
      </c>
      <c r="C6" s="49" t="s">
        <v>216</v>
      </c>
      <c r="D6" s="43" t="s">
        <v>214</v>
      </c>
      <c r="E6" s="68" t="s">
        <v>87</v>
      </c>
      <c r="F6" s="66" t="s">
        <v>158</v>
      </c>
      <c r="G6" s="163" t="s">
        <v>159</v>
      </c>
    </row>
    <row r="7" spans="1:8" ht="38.25">
      <c r="A7" s="162" t="s">
        <v>225</v>
      </c>
      <c r="B7" s="73" t="s">
        <v>161</v>
      </c>
      <c r="C7" s="49" t="s">
        <v>217</v>
      </c>
      <c r="D7" s="43" t="s">
        <v>163</v>
      </c>
      <c r="E7" s="83" t="s">
        <v>164</v>
      </c>
      <c r="F7" s="66" t="s">
        <v>165</v>
      </c>
      <c r="G7" s="163" t="s">
        <v>236</v>
      </c>
      <c r="H7" t="s">
        <v>237</v>
      </c>
    </row>
    <row r="8" spans="1:7" ht="63.75" customHeight="1">
      <c r="A8" s="162" t="s">
        <v>152</v>
      </c>
      <c r="B8" s="73" t="s">
        <v>207</v>
      </c>
      <c r="C8" s="49" t="s">
        <v>208</v>
      </c>
      <c r="D8" s="49" t="s">
        <v>203</v>
      </c>
      <c r="E8" s="83" t="s">
        <v>204</v>
      </c>
      <c r="F8" s="66" t="s">
        <v>210</v>
      </c>
      <c r="G8" s="163" t="s">
        <v>211</v>
      </c>
    </row>
    <row r="9" spans="1:7" ht="26.25">
      <c r="A9" s="160" t="s">
        <v>75</v>
      </c>
      <c r="B9" s="73" t="s">
        <v>76</v>
      </c>
      <c r="C9" s="74" t="s">
        <v>77</v>
      </c>
      <c r="D9" s="75" t="s">
        <v>157</v>
      </c>
      <c r="E9" s="76" t="s">
        <v>160</v>
      </c>
      <c r="F9" s="66" t="s">
        <v>156</v>
      </c>
      <c r="G9" s="164" t="s">
        <v>144</v>
      </c>
    </row>
    <row r="10" spans="1:7" ht="39" thickBot="1">
      <c r="A10" s="165" t="s">
        <v>167</v>
      </c>
      <c r="B10" s="166" t="s">
        <v>146</v>
      </c>
      <c r="C10" s="167" t="s">
        <v>147</v>
      </c>
      <c r="D10" s="167" t="s">
        <v>141</v>
      </c>
      <c r="E10" s="168" t="s">
        <v>168</v>
      </c>
      <c r="F10" s="169" t="s">
        <v>148</v>
      </c>
      <c r="G10" s="170" t="s">
        <v>166</v>
      </c>
    </row>
    <row r="11" spans="1:5" ht="15">
      <c r="A11" s="63"/>
      <c r="B11" s="65"/>
      <c r="D11" s="62"/>
      <c r="E11" s="64"/>
    </row>
    <row r="12" spans="1:5" ht="15">
      <c r="A12" s="63"/>
      <c r="B12" s="65"/>
      <c r="D12" s="62"/>
      <c r="E12" s="64"/>
    </row>
    <row r="13" spans="1:5" ht="15">
      <c r="A13" s="63"/>
      <c r="B13" s="65"/>
      <c r="D13" s="62"/>
      <c r="E13" s="64"/>
    </row>
    <row r="14" spans="1:5" ht="15">
      <c r="A14" s="63"/>
      <c r="B14" s="65"/>
      <c r="D14" s="62"/>
      <c r="E14" s="64"/>
    </row>
    <row r="15" spans="1:5" ht="15">
      <c r="A15" s="63"/>
      <c r="B15" s="65"/>
      <c r="D15" s="62"/>
      <c r="E15" s="64"/>
    </row>
    <row r="16" spans="1:5" ht="15">
      <c r="A16" s="63"/>
      <c r="B16" s="65"/>
      <c r="D16" s="62"/>
      <c r="E16" s="64"/>
    </row>
    <row r="17" spans="1:5" ht="15">
      <c r="A17" s="63"/>
      <c r="B17" s="65"/>
      <c r="D17" s="62"/>
      <c r="E17" s="64"/>
    </row>
    <row r="18" spans="1:5" ht="15">
      <c r="A18" s="63"/>
      <c r="B18" s="65"/>
      <c r="D18" s="62"/>
      <c r="E18" s="64"/>
    </row>
    <row r="19" spans="1:5" ht="15">
      <c r="A19" s="63"/>
      <c r="B19" s="65"/>
      <c r="D19" s="62"/>
      <c r="E19" s="64"/>
    </row>
    <row r="20" spans="1:5" ht="15">
      <c r="A20" s="63"/>
      <c r="B20" s="65"/>
      <c r="D20" s="62"/>
      <c r="E20" s="64"/>
    </row>
    <row r="21" spans="1:5" ht="15">
      <c r="A21" s="63"/>
      <c r="B21" s="65"/>
      <c r="D21" s="62"/>
      <c r="E21" s="64"/>
    </row>
    <row r="22" spans="1:5" ht="15">
      <c r="A22" s="63"/>
      <c r="B22" s="65"/>
      <c r="D22" s="62"/>
      <c r="E22" s="64"/>
    </row>
    <row r="23" spans="1:5" ht="15">
      <c r="A23" s="63"/>
      <c r="B23" s="65"/>
      <c r="D23" s="62"/>
      <c r="E23" s="64"/>
    </row>
    <row r="24" spans="1:5" ht="15">
      <c r="A24" s="63"/>
      <c r="B24" s="65"/>
      <c r="D24" s="62"/>
      <c r="E24" s="64"/>
    </row>
    <row r="25" spans="1:5" ht="15">
      <c r="A25" s="63"/>
      <c r="B25" s="65"/>
      <c r="D25" s="62"/>
      <c r="E25" s="64"/>
    </row>
    <row r="26" spans="1:5" ht="15">
      <c r="A26" s="63"/>
      <c r="B26" s="65"/>
      <c r="D26" s="62"/>
      <c r="E26" s="64"/>
    </row>
    <row r="27" spans="1:5" ht="15">
      <c r="A27" s="63"/>
      <c r="B27" s="65"/>
      <c r="D27" s="62"/>
      <c r="E27" s="64"/>
    </row>
    <row r="28" spans="1:5" ht="15">
      <c r="A28" s="63"/>
      <c r="B28" s="65"/>
      <c r="D28" s="62"/>
      <c r="E28" s="64"/>
    </row>
    <row r="29" spans="1:5" ht="36">
      <c r="A29" s="63"/>
      <c r="B29" s="65"/>
      <c r="D29" s="62"/>
      <c r="E29" s="205" t="s">
        <v>238</v>
      </c>
    </row>
    <row r="30" spans="1:5" ht="15">
      <c r="A30" s="63"/>
      <c r="B30" s="65"/>
      <c r="D30" s="62"/>
      <c r="E30" s="64"/>
    </row>
    <row r="31" spans="2:5" ht="15">
      <c r="B31" s="62"/>
      <c r="D31" s="62"/>
      <c r="E31" s="64"/>
    </row>
    <row r="32" spans="2:5" ht="15">
      <c r="B32" s="62"/>
      <c r="D32" s="62"/>
      <c r="E32" s="64"/>
    </row>
    <row r="33" spans="2:5" ht="15">
      <c r="B33" s="62"/>
      <c r="D33" s="62"/>
      <c r="E33" s="64"/>
    </row>
  </sheetData>
  <sheetProtection/>
  <hyperlinks>
    <hyperlink ref="F2" r:id="rId1" display="rachel.hatcher@email.co.uk"/>
    <hyperlink ref="F4" r:id="rId2" display="sarah.woods@email.com"/>
    <hyperlink ref="F5" r:id="rId3" display="marksmith@email.co.uk"/>
    <hyperlink ref="F10" r:id="rId4" display="rtannini@email.com"/>
    <hyperlink ref="F9" r:id="rId5" display="stephenmerrit@email.com"/>
    <hyperlink ref="F6" r:id="rId6" display="sallyjohnsen@email.com"/>
    <hyperlink ref="F7" r:id="rId7" display="markfanshaw@email.com "/>
    <hyperlink ref="F8" r:id="rId8" display="cameoplan@email.com"/>
  </hyperlinks>
  <printOptions/>
  <pageMargins left="0.7058823529411765" right="1.2683823529411764" top="0.9375" bottom="0.7480314960629921" header="0.31496062992125984" footer="0.31496062992125984"/>
  <pageSetup fitToHeight="1" fitToWidth="1" horizontalDpi="600" verticalDpi="600" orientation="landscape" paperSize="9" scale="56" r:id="rId10"/>
  <headerFooter>
    <oddHeader>&amp;L&amp;G&amp;C&amp;"-,Bold"&amp;12Personal Finance Fact Sheet&amp;"-,Regular"&amp;11
&amp;"-,Bold"&amp;D&amp;"-,Regular"
&amp;"-,Bold"&amp;12Important Contacts&amp;R&amp;G www.executorsinsuarnce.com</oddHeader>
    <oddFooter>&amp;C&amp;G</oddFooter>
  </headerFooter>
  <colBreaks count="1" manualBreakCount="1">
    <brk id="12" max="65535" man="1"/>
  </colBreaks>
  <legacyDrawingHF r:id="rId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9"/>
  <sheetViews>
    <sheetView showGridLines="0" view="pageLayout" workbookViewId="0" topLeftCell="A1">
      <selection activeCell="H23" sqref="H23"/>
    </sheetView>
  </sheetViews>
  <sheetFormatPr defaultColWidth="9.140625" defaultRowHeight="15"/>
  <cols>
    <col min="1" max="1" width="18.8515625" style="0" customWidth="1"/>
    <col min="2" max="2" width="4.57421875" style="0" customWidth="1"/>
    <col min="3" max="3" width="22.28125" style="0" customWidth="1"/>
    <col min="4" max="4" width="19.421875" style="0" customWidth="1"/>
    <col min="5" max="6" width="23.8515625" style="0" customWidth="1"/>
    <col min="7" max="7" width="21.8515625" style="0" customWidth="1"/>
    <col min="8" max="8" width="16.28125" style="0" customWidth="1"/>
    <col min="9" max="9" width="22.00390625" style="0" customWidth="1"/>
    <col min="10" max="10" width="0.2890625" style="0" hidden="1" customWidth="1"/>
    <col min="11" max="15" width="9.140625" style="0" hidden="1" customWidth="1"/>
  </cols>
  <sheetData>
    <row r="1" ht="15.75" thickBot="1"/>
    <row r="2" spans="1:9" ht="33" customHeight="1" thickBot="1">
      <c r="A2" s="108" t="s">
        <v>52</v>
      </c>
      <c r="B2" s="104"/>
      <c r="C2" s="104" t="s">
        <v>54</v>
      </c>
      <c r="D2" s="104" t="s">
        <v>132</v>
      </c>
      <c r="E2" s="104" t="s">
        <v>222</v>
      </c>
      <c r="F2" s="105" t="s">
        <v>51</v>
      </c>
      <c r="G2" s="104" t="s">
        <v>23</v>
      </c>
      <c r="H2" s="104" t="s">
        <v>53</v>
      </c>
      <c r="I2" s="106" t="s">
        <v>56</v>
      </c>
    </row>
    <row r="3" spans="1:10" ht="38.25">
      <c r="A3" s="102" t="s">
        <v>0</v>
      </c>
      <c r="B3" s="79" t="s">
        <v>48</v>
      </c>
      <c r="C3" s="46" t="s">
        <v>127</v>
      </c>
      <c r="D3" s="46" t="s">
        <v>139</v>
      </c>
      <c r="E3" s="46" t="s">
        <v>218</v>
      </c>
      <c r="F3" s="46" t="s">
        <v>130</v>
      </c>
      <c r="G3" s="47" t="s">
        <v>25</v>
      </c>
      <c r="H3" s="48" t="s">
        <v>131</v>
      </c>
      <c r="I3" s="184">
        <v>752</v>
      </c>
      <c r="J3" t="s">
        <v>135</v>
      </c>
    </row>
    <row r="4" spans="1:10" ht="24.75" customHeight="1">
      <c r="A4" s="100"/>
      <c r="B4" s="97" t="s">
        <v>49</v>
      </c>
      <c r="C4" s="92" t="s">
        <v>55</v>
      </c>
      <c r="D4" s="92" t="s">
        <v>133</v>
      </c>
      <c r="E4" s="92" t="s">
        <v>218</v>
      </c>
      <c r="F4" s="92" t="s">
        <v>130</v>
      </c>
      <c r="G4" s="93" t="s">
        <v>26</v>
      </c>
      <c r="H4" s="94" t="s">
        <v>57</v>
      </c>
      <c r="I4" s="177">
        <v>320</v>
      </c>
      <c r="J4" t="s">
        <v>135</v>
      </c>
    </row>
    <row r="5" spans="1:10" ht="39" thickBot="1">
      <c r="A5" s="101"/>
      <c r="B5" s="98" t="s">
        <v>128</v>
      </c>
      <c r="C5" s="96" t="s">
        <v>129</v>
      </c>
      <c r="D5" s="84" t="s">
        <v>140</v>
      </c>
      <c r="E5" s="96" t="s">
        <v>219</v>
      </c>
      <c r="F5" s="84" t="s">
        <v>137</v>
      </c>
      <c r="G5" s="85"/>
      <c r="H5" s="86"/>
      <c r="I5" s="185">
        <v>22.5</v>
      </c>
      <c r="J5" t="s">
        <v>136</v>
      </c>
    </row>
    <row r="6" spans="1:10" ht="25.5">
      <c r="A6" s="102" t="s">
        <v>20</v>
      </c>
      <c r="B6" s="79" t="s">
        <v>48</v>
      </c>
      <c r="C6" s="46" t="s">
        <v>42</v>
      </c>
      <c r="D6" s="46"/>
      <c r="E6" s="46" t="s">
        <v>220</v>
      </c>
      <c r="F6" s="46" t="s">
        <v>221</v>
      </c>
      <c r="G6" s="47" t="s">
        <v>29</v>
      </c>
      <c r="H6" s="48" t="s">
        <v>232</v>
      </c>
      <c r="I6" s="184">
        <v>520</v>
      </c>
      <c r="J6" t="s">
        <v>191</v>
      </c>
    </row>
    <row r="7" spans="1:10" ht="15.75" thickBot="1">
      <c r="A7" s="101"/>
      <c r="B7" s="99" t="s">
        <v>49</v>
      </c>
      <c r="C7" s="88" t="s">
        <v>43</v>
      </c>
      <c r="D7" s="88"/>
      <c r="E7" s="88" t="s">
        <v>220</v>
      </c>
      <c r="F7" s="46" t="s">
        <v>221</v>
      </c>
      <c r="G7" s="89" t="s">
        <v>26</v>
      </c>
      <c r="H7" s="201" t="s">
        <v>134</v>
      </c>
      <c r="I7" s="186">
        <v>360</v>
      </c>
      <c r="J7" t="s">
        <v>191</v>
      </c>
    </row>
    <row r="8" spans="1:10" ht="153.75" thickBot="1">
      <c r="A8" s="109" t="s">
        <v>151</v>
      </c>
      <c r="B8" s="198" t="s">
        <v>48</v>
      </c>
      <c r="C8" s="181" t="s">
        <v>192</v>
      </c>
      <c r="D8" s="180" t="s">
        <v>193</v>
      </c>
      <c r="E8" s="180" t="s">
        <v>201</v>
      </c>
      <c r="F8" s="180" t="s">
        <v>194</v>
      </c>
      <c r="G8" s="180" t="s">
        <v>29</v>
      </c>
      <c r="H8" s="182" t="s">
        <v>195</v>
      </c>
      <c r="I8" s="183">
        <v>30</v>
      </c>
      <c r="J8" s="180" t="s">
        <v>199</v>
      </c>
    </row>
    <row r="9" spans="1:9" ht="30.75" thickBot="1">
      <c r="A9" s="109" t="s">
        <v>152</v>
      </c>
      <c r="B9" s="204" t="s">
        <v>48</v>
      </c>
      <c r="C9" s="107" t="s">
        <v>208</v>
      </c>
      <c r="D9" s="202">
        <v>4000</v>
      </c>
      <c r="E9" s="107" t="s">
        <v>209</v>
      </c>
      <c r="F9" s="107" t="s">
        <v>196</v>
      </c>
      <c r="G9" s="107" t="s">
        <v>26</v>
      </c>
      <c r="H9" s="107" t="s">
        <v>197</v>
      </c>
      <c r="I9" s="203" t="s">
        <v>212</v>
      </c>
    </row>
  </sheetData>
  <sheetProtection/>
  <printOptions/>
  <pageMargins left="0.7" right="0.7" top="1.0009765625" bottom="0.75" header="0.3" footer="0.3"/>
  <pageSetup fitToHeight="0" fitToWidth="1" horizontalDpi="600" verticalDpi="600" orientation="landscape" paperSize="9" scale="75" r:id="rId4"/>
  <headerFooter>
    <oddHeader>&amp;L&amp;G&amp;C&amp;"-,Bold"&amp;14Insurances
&amp;D&amp;R&amp;G  www.executorsinsurance.com</oddHeader>
    <oddFooter>&amp;C&amp;36&amp;KFF0000SAMPLE</oddFooter>
  </headerFooter>
  <legacy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showGridLines="0" view="pageLayout" zoomScale="86" zoomScalePageLayoutView="86" workbookViewId="0" topLeftCell="A1">
      <selection activeCell="C12" sqref="C12"/>
    </sheetView>
  </sheetViews>
  <sheetFormatPr defaultColWidth="9.140625" defaultRowHeight="15"/>
  <cols>
    <col min="1" max="1" width="12.00390625" style="0" customWidth="1"/>
    <col min="2" max="2" width="25.140625" style="0" customWidth="1"/>
    <col min="3" max="3" width="25.421875" style="0" customWidth="1"/>
    <col min="4" max="4" width="20.00390625" style="0" customWidth="1"/>
    <col min="5" max="5" width="10.7109375" style="0" customWidth="1"/>
    <col min="6" max="6" width="15.421875" style="0" customWidth="1"/>
    <col min="7" max="7" width="27.421875" style="0" customWidth="1"/>
    <col min="8" max="8" width="0.13671875" style="0" customWidth="1"/>
  </cols>
  <sheetData>
    <row r="1" spans="1:7" ht="30.75" thickBot="1">
      <c r="A1" s="150"/>
      <c r="B1" s="104" t="s">
        <v>178</v>
      </c>
      <c r="C1" s="104" t="s">
        <v>180</v>
      </c>
      <c r="D1" s="104" t="s">
        <v>179</v>
      </c>
      <c r="E1" s="104" t="s">
        <v>171</v>
      </c>
      <c r="F1" s="108" t="s">
        <v>170</v>
      </c>
      <c r="G1" s="106" t="s">
        <v>142</v>
      </c>
    </row>
    <row r="2" spans="1:7" ht="38.25">
      <c r="A2" s="151" t="s">
        <v>172</v>
      </c>
      <c r="B2" s="152" t="s">
        <v>184</v>
      </c>
      <c r="C2" s="129" t="s">
        <v>1</v>
      </c>
      <c r="D2" s="154" t="s">
        <v>230</v>
      </c>
      <c r="E2" s="155" t="s">
        <v>174</v>
      </c>
      <c r="F2" s="176">
        <v>500</v>
      </c>
      <c r="G2" s="171"/>
    </row>
    <row r="3" spans="1:7" ht="26.25">
      <c r="A3" s="158" t="s">
        <v>172</v>
      </c>
      <c r="B3" s="44" t="s">
        <v>185</v>
      </c>
      <c r="C3" s="178" t="s">
        <v>1</v>
      </c>
      <c r="D3" s="75" t="s">
        <v>175</v>
      </c>
      <c r="E3" s="76" t="s">
        <v>173</v>
      </c>
      <c r="F3" s="177">
        <v>200</v>
      </c>
      <c r="G3" s="172"/>
    </row>
    <row r="4" spans="1:7" ht="38.25">
      <c r="A4" s="160" t="s">
        <v>172</v>
      </c>
      <c r="B4" s="73" t="s">
        <v>226</v>
      </c>
      <c r="C4" s="74" t="s">
        <v>182</v>
      </c>
      <c r="D4" s="73" t="s">
        <v>176</v>
      </c>
      <c r="E4" s="83" t="s">
        <v>177</v>
      </c>
      <c r="F4" s="177">
        <v>650</v>
      </c>
      <c r="G4" s="173" t="s">
        <v>189</v>
      </c>
    </row>
    <row r="5" spans="1:7" ht="25.5">
      <c r="A5" s="160" t="s">
        <v>172</v>
      </c>
      <c r="B5" s="73" t="s">
        <v>227</v>
      </c>
      <c r="C5" s="74" t="s">
        <v>182</v>
      </c>
      <c r="D5" s="50" t="s">
        <v>181</v>
      </c>
      <c r="E5" s="76" t="s">
        <v>177</v>
      </c>
      <c r="F5" s="177">
        <v>291</v>
      </c>
      <c r="G5" s="172"/>
    </row>
    <row r="6" spans="1:7" ht="38.25">
      <c r="A6" s="162" t="s">
        <v>172</v>
      </c>
      <c r="B6" s="73" t="s">
        <v>233</v>
      </c>
      <c r="C6" s="49" t="s">
        <v>183</v>
      </c>
      <c r="D6" s="43" t="s">
        <v>231</v>
      </c>
      <c r="E6" s="68" t="s">
        <v>177</v>
      </c>
      <c r="F6" s="177">
        <v>463</v>
      </c>
      <c r="G6" s="174"/>
    </row>
    <row r="7" spans="1:7" ht="26.25">
      <c r="A7" s="162" t="s">
        <v>172</v>
      </c>
      <c r="B7" s="43" t="s">
        <v>228</v>
      </c>
      <c r="C7" s="49" t="s">
        <v>186</v>
      </c>
      <c r="D7" s="43" t="s">
        <v>187</v>
      </c>
      <c r="E7" s="83" t="s">
        <v>173</v>
      </c>
      <c r="F7" s="177">
        <v>634</v>
      </c>
      <c r="G7" s="174"/>
    </row>
    <row r="8" spans="1:7" ht="26.25">
      <c r="A8" s="160" t="s">
        <v>172</v>
      </c>
      <c r="B8" s="179" t="s">
        <v>229</v>
      </c>
      <c r="C8" s="74" t="s">
        <v>188</v>
      </c>
      <c r="D8" s="75" t="s">
        <v>234</v>
      </c>
      <c r="E8" s="76" t="s">
        <v>173</v>
      </c>
      <c r="F8" s="177">
        <v>432</v>
      </c>
      <c r="G8" s="175"/>
    </row>
    <row r="9" spans="1:7" ht="26.25">
      <c r="A9" s="197" t="s">
        <v>172</v>
      </c>
      <c r="B9" s="49" t="s">
        <v>129</v>
      </c>
      <c r="C9" s="43" t="s">
        <v>140</v>
      </c>
      <c r="D9" s="49" t="s">
        <v>138</v>
      </c>
      <c r="E9" s="43" t="s">
        <v>198</v>
      </c>
      <c r="F9" s="187">
        <v>22.5</v>
      </c>
      <c r="G9" s="193"/>
    </row>
    <row r="10" spans="1:8" ht="35.25" customHeight="1" thickBot="1">
      <c r="A10" s="199" t="s">
        <v>172</v>
      </c>
      <c r="B10" s="200" t="s">
        <v>192</v>
      </c>
      <c r="C10" s="194" t="s">
        <v>193</v>
      </c>
      <c r="D10" s="194" t="s">
        <v>223</v>
      </c>
      <c r="E10" s="194" t="s">
        <v>200</v>
      </c>
      <c r="F10" s="195">
        <v>30</v>
      </c>
      <c r="G10" s="196"/>
      <c r="H10" s="188"/>
    </row>
    <row r="11" spans="1:7" ht="27" thickBot="1">
      <c r="A11" s="165"/>
      <c r="B11" s="166"/>
      <c r="C11" s="189"/>
      <c r="D11" s="189"/>
      <c r="E11" s="190" t="s">
        <v>190</v>
      </c>
      <c r="F11" s="191">
        <f>SUM(F2:F10)</f>
        <v>3222.5</v>
      </c>
      <c r="G11" s="192"/>
    </row>
  </sheetData>
  <sheetProtection/>
  <printOptions/>
  <pageMargins left="0.7086614173228347" right="0.7086614173228347" top="1.5753424657534247" bottom="0.9375" header="0.31496062992125984" footer="0.31496062992125984"/>
  <pageSetup fitToHeight="0" fitToWidth="1" horizontalDpi="600" verticalDpi="600" orientation="landscape" paperSize="9" scale="96" r:id="rId2"/>
  <headerFooter>
    <oddHeader>&amp;L&amp;G&amp;C&amp;"-,Bold"&amp;12Standing Orders and Direct Debits&amp;R&amp;"-,Bold"&amp;G  www.excutorsinsurance.com     
</oddHeader>
    <oddFooter>&amp;C&amp;26&amp;KFF0000SAMPLE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2017-05-03T13:47:05Z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